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690" activeTab="6"/>
  </bookViews>
  <sheets>
    <sheet name="Sheet1" sheetId="1" r:id="rId1"/>
    <sheet name="项目清单，用于核对检查" sheetId="2" r:id="rId2"/>
    <sheet name="项目类别" sheetId="3" r:id="rId3"/>
    <sheet name="移除的重复的" sheetId="4" r:id="rId4"/>
    <sheet name="重大决策咨询课题（外单位）" sheetId="5" r:id="rId5"/>
    <sheet name="20220830从系统导出" sheetId="6" r:id="rId6"/>
    <sheet name="项目类别对照" sheetId="7" r:id="rId7"/>
  </sheets>
  <definedNames>
    <definedName name="_xlnm._FilterDatabase" localSheetId="0" hidden="1">Sheet1!$A$1:$P$1762</definedName>
    <definedName name="_xlnm._FilterDatabase" localSheetId="1" hidden="1">'项目清单，用于核对检查'!$A$1:$M$462</definedName>
  </definedNames>
  <calcPr calcId="144525"/>
</workbook>
</file>

<file path=xl/sharedStrings.xml><?xml version="1.0" encoding="utf-8"?>
<sst xmlns="http://schemas.openxmlformats.org/spreadsheetml/2006/main" count="23498" uniqueCount="6981">
  <si>
    <t>项目名称</t>
  </si>
  <si>
    <t>项目负责人</t>
  </si>
  <si>
    <t>是否在系统中存在</t>
  </si>
  <si>
    <t>项目编码</t>
  </si>
  <si>
    <t>项目类别</t>
  </si>
  <si>
    <t>项目来源</t>
  </si>
  <si>
    <t>项目金额</t>
  </si>
  <si>
    <t>实际到账金额</t>
  </si>
  <si>
    <t>立项时间</t>
  </si>
  <si>
    <t>计划完成时间</t>
  </si>
  <si>
    <t>结项时间</t>
  </si>
  <si>
    <t>课题组成员</t>
  </si>
  <si>
    <t>学科分类</t>
  </si>
  <si>
    <t>单位（项目来源？？）</t>
  </si>
  <si>
    <t>是否结题</t>
  </si>
  <si>
    <t>数据来源（便于追溯）</t>
  </si>
  <si>
    <t>酉阳土家族苗族自治县经济发展战略研究</t>
  </si>
  <si>
    <r>
      <rPr>
        <sz val="11"/>
        <color theme="1"/>
        <rFont val="宋体"/>
        <charset val="134"/>
        <scheme val="minor"/>
      </rPr>
      <t>俞荣根</t>
    </r>
    <r>
      <rPr>
        <sz val="12"/>
        <rFont val="Times New Roman"/>
        <charset val="134"/>
      </rPr>
      <t xml:space="preserve"> </t>
    </r>
    <r>
      <rPr>
        <sz val="11"/>
        <color theme="1"/>
        <rFont val="宋体"/>
        <charset val="134"/>
        <scheme val="minor"/>
      </rPr>
      <t>陈澍</t>
    </r>
  </si>
  <si>
    <t>科技计划项目（指导性项目)</t>
  </si>
  <si>
    <t>科委项目03年</t>
  </si>
  <si>
    <t>重庆市区域创新体系建设研究</t>
  </si>
  <si>
    <t>许玉明</t>
  </si>
  <si>
    <t>重庆市科委软科学项目（指导性）</t>
  </si>
  <si>
    <t>科委项目04年</t>
  </si>
  <si>
    <t>统筹城乡建设管理，解决城乡建设管理分治问题研究</t>
  </si>
  <si>
    <t>市科技计划项目·软科学</t>
  </si>
  <si>
    <t>科委项目05年</t>
  </si>
  <si>
    <t>重庆市城市基础设施建设投融资模式与风险管理研究</t>
  </si>
  <si>
    <t>邓涛</t>
  </si>
  <si>
    <t>重庆市建筑改革与发展研究</t>
  </si>
  <si>
    <t>张 波</t>
  </si>
  <si>
    <t>进一步加强建设银行行政管理职能转变研究</t>
  </si>
  <si>
    <t>方令</t>
  </si>
  <si>
    <t>解决拖欠工程款问题的长效机制研究</t>
  </si>
  <si>
    <t>孙元明</t>
  </si>
  <si>
    <t>市建委</t>
  </si>
  <si>
    <t>重庆构建和谐社会的突出问题研究</t>
  </si>
  <si>
    <t>CSTC，2005CE9075</t>
  </si>
  <si>
    <t>√</t>
  </si>
  <si>
    <t>重庆市人口发展及其对经济社会的影响与对策研究</t>
  </si>
  <si>
    <t>蒲奇军</t>
  </si>
  <si>
    <t>CSTC，2005CE9074</t>
  </si>
  <si>
    <t>重庆市公共信息平台信息对接机制研究</t>
  </si>
  <si>
    <t>CSTC，2005CE9076</t>
  </si>
  <si>
    <t>重庆建设社会主义新农村典型案例研究</t>
  </si>
  <si>
    <t xml:space="preserve">陈  澍 </t>
  </si>
  <si>
    <t>CSTC，2006CE9037 2006ZB02</t>
  </si>
  <si>
    <t>科委软科学项目</t>
  </si>
  <si>
    <t>科委项目06年</t>
  </si>
  <si>
    <t>重庆市政府科技投入资金监管研究</t>
  </si>
  <si>
    <t>肖长富</t>
  </si>
  <si>
    <t xml:space="preserve">CSTC,2006CE9039 </t>
  </si>
  <si>
    <t xml:space="preserve">重庆市实现单位GDP能耗降低20％目标的主要途径和政策研究 
</t>
  </si>
  <si>
    <t xml:space="preserve">张  波 </t>
  </si>
  <si>
    <t>CSTC ,2006CE0038</t>
  </si>
  <si>
    <t>重庆农村劳动力转移与人口迁移的对策研究</t>
  </si>
  <si>
    <t>钟瑶奇</t>
  </si>
  <si>
    <t>CSTC，2006CE9035 2006WT07</t>
  </si>
  <si>
    <t>长江经济带协调发展研究</t>
  </si>
  <si>
    <t>重庆市打造西部时尚之都之战略构想</t>
  </si>
  <si>
    <t>陈悦</t>
  </si>
  <si>
    <t>加快统筹重庆城乡发展的财政政策研究</t>
  </si>
  <si>
    <t>王胜</t>
  </si>
  <si>
    <t>CSTC,2007CE9033</t>
  </si>
  <si>
    <t>软科学项目</t>
  </si>
  <si>
    <t>已结题</t>
  </si>
  <si>
    <t>科委项目07年</t>
  </si>
  <si>
    <t>惠民医疗行动模式及医药流通体制改革路径研究</t>
  </si>
  <si>
    <t>CSTC,2007CE9038</t>
  </si>
  <si>
    <t>重庆市特色工业园区产业发展评价</t>
  </si>
  <si>
    <t>黄泓</t>
  </si>
  <si>
    <t>CSTC,2007CE9037</t>
  </si>
  <si>
    <t>创意产业发展战略研究</t>
  </si>
  <si>
    <t>CSTC,2007CE9035</t>
  </si>
  <si>
    <t>重庆市房地产业结构调整与可持续发展研究</t>
  </si>
  <si>
    <t>杨玲</t>
  </si>
  <si>
    <t>CSTC,2007CE9036</t>
  </si>
  <si>
    <t>城乡劳动力双向流动机制研究</t>
  </si>
  <si>
    <t>钟瑶琦</t>
  </si>
  <si>
    <t>CSTC,2007CE9034</t>
  </si>
  <si>
    <t>构建城乡统筹的行政管理体制研究</t>
  </si>
  <si>
    <t>2008CE9089</t>
  </si>
  <si>
    <t>科委项目08年</t>
  </si>
  <si>
    <t>内陆自由港发展模式研究</t>
  </si>
  <si>
    <t>田丰伦</t>
  </si>
  <si>
    <t>2008CE9090</t>
  </si>
  <si>
    <t>三峡库区社会安全与稳定专项调查与对策研究</t>
  </si>
  <si>
    <t>2008CE9082</t>
  </si>
  <si>
    <t>直辖以来重庆市财政支农政策及其执行情况研究</t>
  </si>
  <si>
    <t>李琼</t>
  </si>
  <si>
    <t>2008CE9083</t>
  </si>
  <si>
    <t>重庆市工业遗产保护和利用研究</t>
  </si>
  <si>
    <t>胡攀</t>
  </si>
  <si>
    <t>2008CE9084</t>
  </si>
  <si>
    <t>重庆打造长江上游文化高地战略研究</t>
  </si>
  <si>
    <t>罗锐华</t>
  </si>
  <si>
    <t>2008CE9085</t>
  </si>
  <si>
    <t>延期2009.4</t>
  </si>
  <si>
    <t>重庆市化工行业循环经济发展政策支持与立法建议</t>
  </si>
  <si>
    <t>刘发成</t>
  </si>
  <si>
    <t>2008CE9086</t>
  </si>
  <si>
    <t>重庆市国民经济与社会发展前瞻性问题研究--重庆市农业危机预测与预防战略研究</t>
  </si>
  <si>
    <t>2008CE9087</t>
  </si>
  <si>
    <t>依托重庆联合产权交易所发展金融衍生品交易的对策研究</t>
  </si>
  <si>
    <t>何清</t>
  </si>
  <si>
    <t>2008CE9088</t>
  </si>
  <si>
    <t>重庆统筹城乡公共文化服务体系研究</t>
  </si>
  <si>
    <t>张凤琦</t>
  </si>
  <si>
    <t>CSTC，2009CE9103</t>
  </si>
  <si>
    <t>科委软科学项目（重点）</t>
  </si>
  <si>
    <t>科委项目09年</t>
  </si>
  <si>
    <t>内陆开放型经济内涵与发展战略研究</t>
  </si>
  <si>
    <t>CSTC，2009CE9104</t>
  </si>
  <si>
    <t>金融危机背景下国家产业振兴规划对重庆支柱产业的影响及对策研究</t>
  </si>
  <si>
    <t>王秀模</t>
  </si>
  <si>
    <t>CSTC，2009CE9105</t>
  </si>
  <si>
    <t>农村建设用地流转与土地复垦对策研究</t>
  </si>
  <si>
    <t>严伟涛</t>
  </si>
  <si>
    <t>CSTC，2009CE9106</t>
  </si>
  <si>
    <t>重庆两江新区管理体制研究</t>
  </si>
  <si>
    <t>王佳宁</t>
  </si>
  <si>
    <t>CSTC，2009CE9107</t>
  </si>
  <si>
    <t>中国经济第四增长极研究</t>
  </si>
  <si>
    <t>田代贵</t>
  </si>
  <si>
    <t>CSTC，2009CE9108</t>
  </si>
  <si>
    <t>中国—东盟自由贸易区：重庆的融入战略及对策研究</t>
  </si>
  <si>
    <t>2010YK0273</t>
  </si>
  <si>
    <t>科委软科学课题（重点）</t>
  </si>
  <si>
    <t>2010.7.</t>
  </si>
  <si>
    <t>科委项目10年</t>
  </si>
  <si>
    <t>三峡库区社会政治稳定风险评估模型研究</t>
  </si>
  <si>
    <t>2010YK0241</t>
  </si>
  <si>
    <t>城乡规划领域的公共利益有关问题研究</t>
  </si>
  <si>
    <t>曹银涛</t>
  </si>
  <si>
    <t>210YK0106</t>
  </si>
  <si>
    <t>科委软科学课题（一般）</t>
  </si>
  <si>
    <t>重庆市保障性住房管理问题研究</t>
  </si>
  <si>
    <t>2010YK0187</t>
  </si>
  <si>
    <t>构建重庆文化产业创新体系研究</t>
  </si>
  <si>
    <t>2010YK0110</t>
  </si>
  <si>
    <t>重庆市城乡统筹下的农村综合配套体制改革研究</t>
  </si>
  <si>
    <t>2010YK0178</t>
  </si>
  <si>
    <t>重庆市农民工市民化的体制与政策研究</t>
  </si>
  <si>
    <t>柯昌波</t>
  </si>
  <si>
    <t>2010YK0157</t>
  </si>
  <si>
    <t>加快服务经济发展，促进重庆城市战略转型研究</t>
  </si>
  <si>
    <t>黎智洪</t>
  </si>
  <si>
    <t>2010YK0165</t>
  </si>
  <si>
    <t>“五个重庆”的发展目标及阶段实现度评估研究</t>
  </si>
  <si>
    <t>黄意武</t>
  </si>
  <si>
    <t>2010YK0277</t>
  </si>
  <si>
    <t>2010.8.</t>
  </si>
  <si>
    <t>城乡统筹与农村生活形态变化研究</t>
  </si>
  <si>
    <t>陈澍</t>
  </si>
  <si>
    <t>CSTC,2010CE0180</t>
  </si>
  <si>
    <t>重庆建设国家中心城市与主城区产业转型研究</t>
  </si>
  <si>
    <t>cstc2011cx-rkxB0141</t>
  </si>
  <si>
    <t>软科学重点</t>
  </si>
  <si>
    <t>2011.11.</t>
  </si>
  <si>
    <t>科委项目11年</t>
  </si>
  <si>
    <t>城乡规划利害关系人权利保障研究</t>
  </si>
  <si>
    <t>cstc2011cx-rkxB0095</t>
  </si>
  <si>
    <t>重庆城市文化发展形象研究</t>
  </si>
  <si>
    <t>cstc2011cx-rkxB0081</t>
  </si>
  <si>
    <t>公共租赁房社区管理研究</t>
  </si>
  <si>
    <t>cstc2011cx-rkxB0061</t>
  </si>
  <si>
    <t>重庆市户籍制度改革实践中的问题研究</t>
  </si>
  <si>
    <t>廖玉姣</t>
  </si>
  <si>
    <t>cstc2011cx-rkxA0253</t>
  </si>
  <si>
    <t>软科学一般</t>
  </si>
  <si>
    <t>重庆推动微型企业发展进程中传统产业与高新技术耦合发展的路径及政策研究</t>
  </si>
  <si>
    <t>江薇薇</t>
  </si>
  <si>
    <t>cstc2011cx-rkxA0294</t>
  </si>
  <si>
    <t>重庆市农产品物流发展及对策研究</t>
  </si>
  <si>
    <t>李春艳</t>
  </si>
  <si>
    <t>cstc2011cx-rkxA0272</t>
  </si>
  <si>
    <t>重庆贫困地区儿童营养干预机制研究</t>
  </si>
  <si>
    <t>李万慧</t>
  </si>
  <si>
    <t>cstc2011cx-rkxA0271</t>
  </si>
  <si>
    <t>重庆装备制造业核心能力培育路径与支撑条件研究</t>
  </si>
  <si>
    <t>吴  安</t>
  </si>
  <si>
    <t>cstc2012cx-rkxB00007</t>
  </si>
  <si>
    <t>2012.4.</t>
  </si>
  <si>
    <t>科委项目12年</t>
  </si>
  <si>
    <t>重庆市离岸数据中心建设对策研究</t>
  </si>
  <si>
    <t>彭劲松</t>
  </si>
  <si>
    <t>cstc2012cx-rkxB40001</t>
  </si>
  <si>
    <t>重庆市民间资本增值途径研究</t>
  </si>
  <si>
    <t>邓  涛</t>
  </si>
  <si>
    <t>cstc2012cx-rkxB00003</t>
  </si>
  <si>
    <t>深化重庆市城乡统筹面临的关键问题及解决措施研究</t>
  </si>
  <si>
    <t>cstc2012cx-rkxB00002</t>
  </si>
  <si>
    <t>加快推进工业企业技术改造路径和模式研究</t>
  </si>
  <si>
    <t>李  林</t>
  </si>
  <si>
    <t>cstc2012cx-rkxA00002</t>
  </si>
  <si>
    <t>科委软科学项目（青年）</t>
  </si>
  <si>
    <t>公民信仰对国家安全和社会稳定的影响研究</t>
  </si>
  <si>
    <t>陈  容</t>
  </si>
  <si>
    <t>cstc2012cx-rkxA00010</t>
  </si>
  <si>
    <t>重庆文化产业创新人才队伍培育路径研究</t>
  </si>
  <si>
    <t>李  玲</t>
  </si>
  <si>
    <t>cstc2012cx-rkxA00015</t>
  </si>
  <si>
    <t>重庆民营经济转型路径及对策研究</t>
  </si>
  <si>
    <t>cstc2012cx-rkxA00018</t>
  </si>
  <si>
    <t xml:space="preserve">构建网络监督和组织监督合力长效机制研究   </t>
  </si>
  <si>
    <t>吴大兵</t>
  </si>
  <si>
    <t>cstc2013jccxB0071</t>
  </si>
  <si>
    <t>科委项目13年</t>
  </si>
  <si>
    <t xml:space="preserve">优化中小企业生存环境，促进重庆实体经济健康发展对策研究 </t>
  </si>
  <si>
    <t xml:space="preserve"> 李勇</t>
  </si>
  <si>
    <t>cstc2013jccxB0070</t>
  </si>
  <si>
    <t xml:space="preserve">重庆市新型城镇化发展战略研究   </t>
  </si>
  <si>
    <t>cstc2013jccxB0076</t>
  </si>
  <si>
    <t xml:space="preserve">城镇化对农民发展取向的影响研究  </t>
  </si>
  <si>
    <t>朱莉芬</t>
  </si>
  <si>
    <t>cstc2013jccxB0068</t>
  </si>
  <si>
    <t>重庆市公租房房屋管理研究</t>
  </si>
  <si>
    <t>cstc2013jccxA0223</t>
  </si>
  <si>
    <t>主体功能区视野下的利益协调机制研究——以重庆市为例</t>
  </si>
  <si>
    <t>cstc2013jccxA0222</t>
  </si>
  <si>
    <t>企业工资集体协商运行机制及模式研究</t>
  </si>
  <si>
    <t>卢飞</t>
  </si>
  <si>
    <t>cstc2013jccxA0228</t>
  </si>
  <si>
    <t>区域经济结构中产能过剩对策研究</t>
  </si>
  <si>
    <t>胡静锋</t>
  </si>
  <si>
    <t>cstc2013jccxA0221</t>
  </si>
  <si>
    <t>重庆资源型企业科技创新的财税激励机制研究</t>
  </si>
  <si>
    <t>cstc2014jccxB00039</t>
  </si>
  <si>
    <t>科委项目14年</t>
  </si>
  <si>
    <t>长江经济带物流协调发展机制研究</t>
  </si>
  <si>
    <t>马晓燕</t>
  </si>
  <si>
    <t>cstc2014jccxB00005</t>
  </si>
  <si>
    <t>农村所有权、经营权、承包权三权关系研究</t>
  </si>
  <si>
    <t>cstc2014jccxB00038</t>
  </si>
  <si>
    <t>基于重庆五大功能区建设的文化产业发展战略布局研究</t>
  </si>
  <si>
    <r>
      <rPr>
        <sz val="11"/>
        <color theme="1"/>
        <rFont val="宋体"/>
        <charset val="134"/>
        <scheme val="minor"/>
      </rPr>
      <t>cstc2014jccxA0002</t>
    </r>
    <r>
      <rPr>
        <sz val="14"/>
        <rFont val="宋体"/>
        <charset val="134"/>
      </rPr>
      <t>2</t>
    </r>
  </si>
  <si>
    <t>科委软科学项目（一般）</t>
  </si>
  <si>
    <t xml:space="preserve">农户生产行为视阈下的粮食补贴政策绩效研究——以重庆市为例 </t>
  </si>
  <si>
    <t>李然</t>
  </si>
  <si>
    <r>
      <rPr>
        <sz val="11"/>
        <color theme="1"/>
        <rFont val="宋体"/>
        <charset val="134"/>
        <scheme val="minor"/>
      </rPr>
      <t>cstc2014jccxA</t>
    </r>
    <r>
      <rPr>
        <sz val="14"/>
        <rFont val="宋体"/>
        <charset val="134"/>
      </rPr>
      <t>80003</t>
    </r>
  </si>
  <si>
    <t xml:space="preserve">改税清费对重庆财政收入影响研究  </t>
  </si>
  <si>
    <r>
      <rPr>
        <sz val="11"/>
        <color theme="1"/>
        <rFont val="宋体"/>
        <charset val="134"/>
        <scheme val="minor"/>
      </rPr>
      <t>cstc2014jccxA000</t>
    </r>
    <r>
      <rPr>
        <sz val="14"/>
        <rFont val="宋体"/>
        <charset val="134"/>
      </rPr>
      <t>18</t>
    </r>
  </si>
  <si>
    <t xml:space="preserve">国家中心城市建设视野下的重庆都市功能“三区”整合发展研究   </t>
  </si>
  <si>
    <t>cstc2014jccxA00020</t>
  </si>
  <si>
    <t>社会治理视角下的创新驱动战略研究</t>
  </si>
  <si>
    <t>文丰安</t>
  </si>
  <si>
    <t>cstc2016jccxB00044</t>
  </si>
  <si>
    <r>
      <rPr>
        <sz val="11"/>
        <color theme="1"/>
        <rFont val="宋体"/>
        <charset val="134"/>
        <scheme val="minor"/>
      </rPr>
      <t>决策咨询与管理创新项目(重点</t>
    </r>
    <r>
      <rPr>
        <sz val="14"/>
        <rFont val="宋体"/>
        <charset val="134"/>
      </rPr>
      <t>)</t>
    </r>
  </si>
  <si>
    <t>科委项目15年</t>
  </si>
  <si>
    <t>政府决策机制优化与创新驱动战略研究</t>
  </si>
  <si>
    <t>胡波</t>
  </si>
  <si>
    <t>cstc2015jccxB00020</t>
  </si>
  <si>
    <t>技术引领下的环境排放标准制定与标准管理制度协同创新研究</t>
  </si>
  <si>
    <t>吕红</t>
  </si>
  <si>
    <t>cstc2015jccxB00057</t>
  </si>
  <si>
    <t>创新驱动战略背景下我市科技人才评价机制研究</t>
  </si>
  <si>
    <t>cstc2015jccxB00056</t>
  </si>
  <si>
    <t>创新驱动战略的财政支持政策研究——以重庆为例</t>
  </si>
  <si>
    <t>cstc2015jccxB00058</t>
  </si>
  <si>
    <t>基于产业集群的重庆区域品牌培植模式与创新路径研究</t>
  </si>
  <si>
    <t>cstc2015jccxB00016</t>
  </si>
  <si>
    <t>大都市区生鲜农产品电商发展模式研究</t>
  </si>
  <si>
    <t>cstc2015jccxB00018</t>
  </si>
  <si>
    <t>新常态下农业创新驱动发展战略实现机制研究</t>
  </si>
  <si>
    <t>cstc2015jccxB80001</t>
  </si>
  <si>
    <t>基于全球价值链整合的重庆汽车产业创新驱动路径研究</t>
  </si>
  <si>
    <t>cstc2015jccxB60001</t>
  </si>
  <si>
    <t>全面深化改革中利益群体分化的社会矛盾生成机制与化解途径研究</t>
  </si>
  <si>
    <t>石雪</t>
  </si>
  <si>
    <t>cstc2015jccxB00053</t>
  </si>
  <si>
    <t>重庆市农产品品牌创新战略研究</t>
  </si>
  <si>
    <t>廖杉杉</t>
  </si>
  <si>
    <t>cstc2015jccxB80002</t>
  </si>
  <si>
    <t>新型城镇化建设与创新驱动战略研究</t>
  </si>
  <si>
    <t>cstc2015jccxB00030</t>
  </si>
  <si>
    <t>重庆市大众创业政策环境优化研究</t>
  </si>
  <si>
    <t>cstc2015jccxB00055</t>
  </si>
  <si>
    <t>科委项目16年</t>
  </si>
  <si>
    <t>群团组织加强对新领域新阶层的组织覆盖和提升工作实效研究</t>
  </si>
  <si>
    <t>cstc2016jccxA0180</t>
  </si>
  <si>
    <t>决策咨询与管理创新一般项目</t>
  </si>
  <si>
    <t>5</t>
  </si>
  <si>
    <t>重庆高新技术企业技术创新效率评估及财税激励政策研究</t>
  </si>
  <si>
    <t>何佳晓</t>
  </si>
  <si>
    <t>cstc2016jccxA0174</t>
  </si>
  <si>
    <t>“双创”背景下重庆市科技型小微企业初创环境优化及政策创新研究</t>
  </si>
  <si>
    <t>王小明</t>
  </si>
  <si>
    <t>cstc2016jccxB0066</t>
  </si>
  <si>
    <t>决策咨询与管理创新重点项目</t>
  </si>
  <si>
    <t>10</t>
  </si>
  <si>
    <t>电商助推重庆农业供给侧结构性改革研究</t>
  </si>
  <si>
    <t>丁忠兵</t>
  </si>
  <si>
    <t>cstc2016jccxB0103</t>
  </si>
  <si>
    <t>提升社会治理能力创新社会治理机制研究</t>
  </si>
  <si>
    <t>陈全（钟耀奇）</t>
  </si>
  <si>
    <t>cstc2017jsyj-zdcxB0122</t>
  </si>
  <si>
    <t>技术预见与制度创新专项(重点项目)</t>
  </si>
  <si>
    <t>科委项目17年</t>
  </si>
  <si>
    <t>重庆深化河长制研究</t>
  </si>
  <si>
    <t>cstc2017jsyj-zdcxB0121</t>
  </si>
  <si>
    <t>重庆自由贸易试验区制度创新研究</t>
  </si>
  <si>
    <t>cstc2017jsyj-zdcxA0032</t>
  </si>
  <si>
    <t>技术预见与制度创新专项(一般项目)</t>
  </si>
  <si>
    <t>重庆乡村振兴战略实施的政策保障机制研究</t>
  </si>
  <si>
    <t>肖端</t>
  </si>
  <si>
    <t>cstc2017jxj180056</t>
  </si>
  <si>
    <t>绩效激励与引导专项</t>
  </si>
  <si>
    <t>大数据背景下重庆长江经济带污染防治协同治理体系构建研究</t>
  </si>
  <si>
    <t>张伟进</t>
  </si>
  <si>
    <t>cstc2018jsyj-zdcxX0041</t>
  </si>
  <si>
    <t>技术预见与制度创新专项（重点）</t>
  </si>
  <si>
    <t>2018.7.9</t>
  </si>
  <si>
    <t>科委项目18年</t>
  </si>
  <si>
    <t>全面开放新格局下重庆进一步扩大内陆开放机制创新研究</t>
  </si>
  <si>
    <t>邓靖</t>
  </si>
  <si>
    <t>cstc2018jsyj-zdcxX0101</t>
  </si>
  <si>
    <t>2018.6.1</t>
  </si>
  <si>
    <t>重庆市创新基层治理推动乡村组织振兴研究</t>
  </si>
  <si>
    <t>胡  波</t>
  </si>
  <si>
    <t>技术预见与制度创新(制度创新(公开申报)|一般)</t>
  </si>
  <si>
    <t>延期至2020.6.30，已结题</t>
  </si>
  <si>
    <t>科委项目19年</t>
  </si>
  <si>
    <t>重庆自由贸易试验区商事主体违规经济行为监管机制创新研究</t>
  </si>
  <si>
    <t>重庆民营科技型企业技术创新范式选择与发展路径研究</t>
  </si>
  <si>
    <t>延期至2020.7.30，已结题</t>
  </si>
  <si>
    <t>中长期重庆市科技创新战略布局与重点措施研究</t>
  </si>
  <si>
    <t>技术预见与制度创新(制度创新(公开申报)|重点)</t>
  </si>
  <si>
    <t>创新科技型中小企业可持续创新能力提升的体制机制研究</t>
  </si>
  <si>
    <t>技术预见与制度创新(制度创新(定向委托)|一般)</t>
  </si>
  <si>
    <t>建设三峡有机农业带推动农产品消费升级的路径策略研究</t>
  </si>
  <si>
    <t>延期至2020.9.30，已结题</t>
  </si>
  <si>
    <t>重庆数字乡村战略的实施路径研究</t>
  </si>
  <si>
    <t>王  胜</t>
  </si>
  <si>
    <t>延期至2020.8.31，已结题</t>
  </si>
  <si>
    <t>“十四五”时期重庆提升高校院所科技创新能力的对策研究</t>
  </si>
  <si>
    <t>彭国川</t>
  </si>
  <si>
    <t>技术预见与制度创新(制度创新(定向委托)|重点)</t>
  </si>
  <si>
    <t>延期至2020.4.30，已结题</t>
  </si>
  <si>
    <t>“十四五”时期重庆市科普事业发展与创新文化建设研究</t>
  </si>
  <si>
    <t>卢  飞</t>
  </si>
  <si>
    <t>重庆康养产业发展制度创新研究</t>
  </si>
  <si>
    <t>朱旭森</t>
  </si>
  <si>
    <t>延期至2020.6.30,已结题</t>
  </si>
  <si>
    <t>重庆全域重大文旅项目发展规划研究</t>
  </si>
  <si>
    <t>刘  容</t>
  </si>
  <si>
    <t>延期至2020.10.30，已结题</t>
  </si>
  <si>
    <t>当前制约乡村发展的形式主义及治理路径创新研究</t>
  </si>
  <si>
    <t>延期至2020.5.30,已结题</t>
  </si>
  <si>
    <t>乡村振兴战略背景下重庆农村集体产权制度改革研究</t>
  </si>
  <si>
    <t>重庆市贫困地区2020年后自主发展能力培育机制研究</t>
  </si>
  <si>
    <t>“十四五”时期重庆市打造创新创业升级版的路径研究</t>
  </si>
  <si>
    <t>延期至2020.3.31，已结题</t>
  </si>
  <si>
    <t>重庆主城都市区中小制造企业数字化创新发展对策研究</t>
  </si>
  <si>
    <t>技术预见与制度创新(公开申报)|一般</t>
  </si>
  <si>
    <t>2020.9.</t>
  </si>
  <si>
    <t>2021.3.31,延期至9.30</t>
  </si>
  <si>
    <t>科委项目20年</t>
  </si>
  <si>
    <t>成渝地区协同打造国家西部生态安全产业高地对策研究</t>
  </si>
  <si>
    <t>技术预见与制度创新(定向委托)|一般</t>
  </si>
  <si>
    <r>
      <rPr>
        <sz val="12"/>
        <color theme="1"/>
        <rFont val="宋体"/>
        <charset val="134"/>
        <scheme val="minor"/>
      </rPr>
      <t>2020.9.</t>
    </r>
  </si>
  <si>
    <t>延期至2021.3.31</t>
  </si>
  <si>
    <t>重大突发事件应急治理的正当行政程序研究</t>
  </si>
  <si>
    <t>2021.3.15,延期至9.30</t>
  </si>
  <si>
    <t>重庆网络扶贫长效机制研究</t>
  </si>
  <si>
    <t>2021.3.15，延期至9.15</t>
  </si>
  <si>
    <t>成渝地区共建西部陆海新通道的贸易效应与机制创新研究</t>
  </si>
  <si>
    <t>2021.8.31</t>
  </si>
  <si>
    <t>已结题2020</t>
  </si>
  <si>
    <t>重庆市中长期人才发展规划纲要前期研究</t>
  </si>
  <si>
    <t>孟小军</t>
  </si>
  <si>
    <t>技术预见与制度创新人才专项(公开申报)|重大</t>
  </si>
  <si>
    <t>转出</t>
  </si>
  <si>
    <t>三峡库区城镇化进程中农民市民化问题研究</t>
  </si>
  <si>
    <t>王渝陵</t>
  </si>
  <si>
    <t>2003-JYM-25</t>
  </si>
  <si>
    <t>重庆市社科规划项目</t>
  </si>
  <si>
    <t>社科规划项目03年</t>
  </si>
  <si>
    <t>重庆市突发事件紧急预警机制研究</t>
  </si>
  <si>
    <t>毛文志</t>
  </si>
  <si>
    <t>2003-SHU-11</t>
  </si>
  <si>
    <t>当代重庆城市化道路研究</t>
  </si>
  <si>
    <t>2005-LS04</t>
  </si>
  <si>
    <t>市社科规划项目（重点）</t>
  </si>
  <si>
    <t>社科规划项目05年</t>
  </si>
  <si>
    <t>制造业转移与重庆承接对策</t>
  </si>
  <si>
    <t>吴安</t>
  </si>
  <si>
    <t>2005-JJ23</t>
  </si>
  <si>
    <t>市社科规划项目</t>
  </si>
  <si>
    <t>重庆市全面建设小康社会过程中人的全面发展问题研究</t>
  </si>
  <si>
    <t>孟东方</t>
  </si>
  <si>
    <t>2005-SH03</t>
  </si>
  <si>
    <t>重庆群体性突发公共事件的处置和应对研究</t>
  </si>
  <si>
    <t>2005-ZD03</t>
  </si>
  <si>
    <t>重庆直辖以来人口和计划生育工作评估研究</t>
  </si>
  <si>
    <t>陈澍、蒲奇军</t>
  </si>
  <si>
    <t>2005Z-SH02</t>
  </si>
  <si>
    <t>自筹</t>
  </si>
  <si>
    <t>重庆市建立保持共产党员先进性长效机制研究</t>
  </si>
  <si>
    <t>2005Z-ZD03</t>
  </si>
  <si>
    <t>重庆直辖十年鉴</t>
  </si>
  <si>
    <t xml:space="preserve"> 陈澍</t>
  </si>
  <si>
    <t>CQZDW200607</t>
  </si>
  <si>
    <t>重庆市哲学社会科学 重大课题</t>
  </si>
  <si>
    <t>社科规划项目06年</t>
  </si>
  <si>
    <t>重庆人文精神研究</t>
  </si>
  <si>
    <t>胡玻</t>
  </si>
  <si>
    <t>CQZDW200602</t>
  </si>
  <si>
    <t>社会环境与未成年人思想道德建设研究</t>
  </si>
  <si>
    <t>CQZDW200605</t>
  </si>
  <si>
    <t>建设与长江上游经济中心相适应的文化中心研究</t>
  </si>
  <si>
    <t>重庆市政府公共支出的经济效率分析</t>
  </si>
  <si>
    <t>李敬</t>
  </si>
  <si>
    <t>2006-jj17</t>
  </si>
  <si>
    <t>重庆市三峡库区综合研究</t>
  </si>
  <si>
    <t>CQZDW200606</t>
  </si>
  <si>
    <t xml:space="preserve">重庆加快建成西部地区重要增长极对策研究 </t>
  </si>
  <si>
    <t xml:space="preserve"> 田代贵</t>
  </si>
  <si>
    <t>2007-WT09</t>
  </si>
  <si>
    <t>重庆市哲学社会科学重大项目</t>
  </si>
  <si>
    <t>社科规划项目07年</t>
  </si>
  <si>
    <t>和谐文化的内容体系及国民和谐精神的培育研究</t>
  </si>
  <si>
    <t>2007-ZX05</t>
  </si>
  <si>
    <t>重庆市哲学社会科学规划项目</t>
  </si>
  <si>
    <t>加快对外开放战略转型,促进我市产业技术升级</t>
  </si>
  <si>
    <t>2007-2WT06</t>
  </si>
  <si>
    <t>中国革命精神之三峡移民精神</t>
  </si>
  <si>
    <t>高宝柱</t>
  </si>
  <si>
    <t>2008CQzdW01</t>
  </si>
  <si>
    <t>重庆市哲学社会科学重大委托项目</t>
  </si>
  <si>
    <t>社科规划项目08年</t>
  </si>
  <si>
    <t>封闭状态下的激烈冲突--近代重庆教案</t>
  </si>
  <si>
    <t xml:space="preserve">李重华                                                                                                                                                                                                                                                                                                                                                                                                                                                                                                                                                                                                                                                                                                                                                                                                                                                                                                                                                                                                                                                                                                                                                                                                                                                                                                                                                                                                                                                                                                                                                                                                                                                                                                                                                                                                                                                                                                                                                                                                                                                                                                                                                                                                                                                                                                                                                                                                                                                                                                                                                                                                                                                                                                                                                                                                                                                                                                                                                                                                                                                                                                                                                                                                                                                                                                                                                                                                                                                                                                                                                                                                                                                                                                                                                                                                                                                                                                                                                                                                                                                                                                                                                                                                                                                                                                                                                                                                                                                                                                                                                                                                                                                                                                                                                                                                                                                                                                                                                                                                                                                                                                                                                                                                                                                                                                                                                                                                                                                                                                                                                                                                                                                                                                                                                                                                                                                                                                                                                                                                                                                                                                                                                                                                                                                                                                                                                                                                                                                                                                                                                                                                                                                                                                                                                                                                                                                                                                                                                                                                                                                                                                                                                                                                                                                                                                                                                                                                                                                                                                                                                                                                                                                                                                                                                                                                                                                                                                                                                                                                                                                                                                                                                                                                                                                                                                                                                                                                                                                                                                                                                                                                                                                                                                                                                                                                                                                                                                                                                                                                                                                                                                                                                                                                                                                                                                                                                                                                                                                                                                                                                                                                                                                                                                                                                                                                                                                                                                                                                                                                                                                                                                                                                                                                                                                                                                                                                                                                                                                                                                                                                                                                                                                                                                                                                                                                                                                                                                                                                                                                                                                                                                                                                                                                                                                                                                                                                                                                                                                                                                                                                                                                                                                                                                                                                                                                                                                                                                                                                                                                                                                                                                                                                                                                                                                                                                                                                                                                                                                                                                                                                                                                                                                                                                                                                                                                                                                                                                                                                                                                                                                                                                                                                                                                                                                                                                                                                                                                                                                                                                                                                                                                                                                                                                                                                                                                                                                                                                                                                                                                                                                                                                                                                                                                                                                                                                                                                                                                                                                                                                                                                                                                                                                                                                             </t>
  </si>
  <si>
    <t>2008--LS04</t>
  </si>
  <si>
    <t>坚定不移走中国特色社会主义政治发展道路</t>
  </si>
  <si>
    <t>2008-ZT-01</t>
  </si>
  <si>
    <t>西方“普世价值”研究</t>
  </si>
  <si>
    <t>2009-ZDWT002</t>
  </si>
  <si>
    <t>社科规划项目重大委托项目</t>
  </si>
  <si>
    <t>社科规划项目09年</t>
  </si>
  <si>
    <t>科学发展观与“五个重庆”建设实践研究</t>
  </si>
  <si>
    <t>2009-ZDWT008</t>
  </si>
  <si>
    <t>国家十大产业调整振兴规划的机遇及对策研究</t>
  </si>
  <si>
    <t>2009JJ30</t>
  </si>
  <si>
    <t>重庆社会各阶层分析：特征、社会评价与诉求</t>
  </si>
  <si>
    <t>罗伟</t>
  </si>
  <si>
    <t>2009WT07</t>
  </si>
  <si>
    <t>重庆市城乡一体化研究</t>
  </si>
  <si>
    <t>2009ZH07</t>
  </si>
  <si>
    <t>重庆市学前教育体制机制研究</t>
  </si>
  <si>
    <t>2009JY14</t>
  </si>
  <si>
    <t>重庆佛教文化研究</t>
  </si>
  <si>
    <t>杨孝容</t>
  </si>
  <si>
    <t>2009ZX05</t>
  </si>
  <si>
    <t>巩固党的执政基础</t>
  </si>
  <si>
    <t>2009WT09</t>
  </si>
  <si>
    <t>阶级分析法的与时俱进研究</t>
  </si>
  <si>
    <t>2009WT10</t>
  </si>
  <si>
    <t>城乡统筹配套改革中的土地立法探索</t>
  </si>
  <si>
    <t>2009FX06</t>
  </si>
  <si>
    <t>有效培育造血功能与实现三峡库区稳定发展</t>
  </si>
  <si>
    <t>2009JJ24</t>
  </si>
  <si>
    <t>重庆发展的动力机制研究</t>
  </si>
  <si>
    <t>2009WT08</t>
  </si>
  <si>
    <t>新市民读本</t>
  </si>
  <si>
    <t>朱艺</t>
  </si>
  <si>
    <t>2009KP006</t>
  </si>
  <si>
    <t>市社科规划（科普）项目</t>
  </si>
  <si>
    <t>遵循客观规律做好意识形态工作</t>
  </si>
  <si>
    <t>创新重庆市哲学社会科学优秀成果评价体系研究</t>
  </si>
  <si>
    <t>2010DXWT002</t>
  </si>
  <si>
    <t>哲学社会科学规划项目</t>
  </si>
  <si>
    <t>社科规划项目10年</t>
  </si>
  <si>
    <t>重庆市哲学社会科学规划管理体制范式研究</t>
  </si>
  <si>
    <t>2010DXWT001</t>
  </si>
  <si>
    <t>“三项活动”与推进“五个重庆”建设促进重庆科学发展研究</t>
  </si>
  <si>
    <t>张波</t>
  </si>
  <si>
    <t>LHWT-2010-5</t>
  </si>
  <si>
    <t>城乡统筹共同富裕与重庆发展道路模式研究，</t>
  </si>
  <si>
    <t xml:space="preserve">
重庆社会科学院邓小平理论研究基地
</t>
  </si>
  <si>
    <t>2010ZDZX02</t>
  </si>
  <si>
    <t>社科规划重点项目</t>
  </si>
  <si>
    <t>社会政治稳定风险评估指标研究</t>
  </si>
  <si>
    <t>2010ZDZZ04</t>
  </si>
  <si>
    <t>两江新区发展模式研究</t>
  </si>
  <si>
    <t>2010ZDJJ06</t>
  </si>
  <si>
    <t>重庆市科技创新促进节能减排政策研究</t>
  </si>
  <si>
    <t>刘楝子</t>
  </si>
  <si>
    <t>2010YBJJ17</t>
  </si>
  <si>
    <t>社科规划一般项目</t>
  </si>
  <si>
    <t xml:space="preserve">重庆“两江新区”低碳发展战略研究 </t>
  </si>
  <si>
    <r>
      <rPr>
        <sz val="12"/>
        <color indexed="8"/>
        <rFont val="方正仿宋_GBK"/>
        <charset val="134"/>
      </rPr>
      <t>2</t>
    </r>
    <r>
      <rPr>
        <sz val="12"/>
        <rFont val="方正仿宋_GBK"/>
        <charset val="134"/>
      </rPr>
      <t>010YBZH56</t>
    </r>
  </si>
  <si>
    <t>京渝两市文化产业的资源禀赋与制度配置比较研究</t>
  </si>
  <si>
    <t>李 玲</t>
  </si>
  <si>
    <t>2010QNRW47</t>
  </si>
  <si>
    <t>社科规划青年项目</t>
  </si>
  <si>
    <t>深化渝台产业合作的对策研究</t>
  </si>
  <si>
    <t>2010QNJJ03</t>
  </si>
  <si>
    <t>重庆文化强市建设的目标体系及实现路径研究</t>
  </si>
  <si>
    <t>陈澍（孟东方重庆文化、张凤琦文化建设）10+5</t>
  </si>
  <si>
    <t>2010CQZDW02</t>
  </si>
  <si>
    <t>宣传部重大委托</t>
  </si>
  <si>
    <t>重庆创新学习型党组织建设内容、形式与机制研究</t>
  </si>
  <si>
    <t>2010CQZDW12</t>
  </si>
  <si>
    <t>发展方式转变与政治体制改革</t>
  </si>
  <si>
    <t>2010CQZDW03</t>
  </si>
  <si>
    <t>科学发展观与重庆发展模式研究</t>
  </si>
  <si>
    <t>2010CQZDZ07</t>
  </si>
  <si>
    <t>宣传部重大招标</t>
  </si>
  <si>
    <t>都市圈经济一体化支撑体系研究</t>
  </si>
  <si>
    <t>杨勇</t>
  </si>
  <si>
    <t>2010zt003</t>
  </si>
  <si>
    <t>“唱读讲传”活动简明读本</t>
  </si>
  <si>
    <t>2010KP008</t>
  </si>
  <si>
    <t>社科规划项目科普项目</t>
  </si>
  <si>
    <t>“普世价值”、西方民主自由观与经济繁荣发展的关系</t>
  </si>
  <si>
    <t>2011ZDWT18</t>
  </si>
  <si>
    <t>宣传部重点委托</t>
  </si>
  <si>
    <t>社科规划项目11年</t>
  </si>
  <si>
    <t>政治体制改革问题</t>
  </si>
  <si>
    <t>2011ZDWT03</t>
  </si>
  <si>
    <t>处置群体性事件与提升地方政府危机管理水平研究</t>
  </si>
  <si>
    <t>2011ZDWT20</t>
  </si>
  <si>
    <t>抗战陪都诗抄</t>
  </si>
  <si>
    <t>邓平</t>
  </si>
  <si>
    <t>2011HQZZ20</t>
  </si>
  <si>
    <t>后期资助</t>
  </si>
  <si>
    <t>中国特色社会主义政治建设理论研究</t>
  </si>
  <si>
    <t>2011HQZZ04</t>
  </si>
  <si>
    <t>中国特色社会主义公平正义理论研究</t>
  </si>
  <si>
    <t>2011QNMK02</t>
  </si>
  <si>
    <t>社科规划项目青年项目</t>
  </si>
  <si>
    <t>党政领导干部监督体制创新研究</t>
  </si>
  <si>
    <t>2011YBZZ009</t>
  </si>
  <si>
    <t>社科规划项目</t>
  </si>
  <si>
    <t>2011YBJJ016</t>
  </si>
  <si>
    <t>重庆物流资源整合模式研究</t>
  </si>
  <si>
    <t>2011YBJJ028</t>
  </si>
  <si>
    <t>重庆市公共租赁住房模式研究</t>
  </si>
  <si>
    <t>田军</t>
  </si>
  <si>
    <t>2011QNJJ14</t>
  </si>
  <si>
    <t>全球化进程中重庆城市形象的塑造研究</t>
  </si>
  <si>
    <t>2011YBCB053</t>
  </si>
  <si>
    <t>重庆市公租房后期管理研究</t>
  </si>
  <si>
    <t>2011YBGL109</t>
  </si>
  <si>
    <t>重庆实践与马克思主义研究</t>
  </si>
  <si>
    <r>
      <rPr>
        <sz val="12"/>
        <color indexed="8"/>
        <rFont val="方正仿宋_GBK"/>
        <charset val="134"/>
      </rPr>
      <t>2</t>
    </r>
    <r>
      <rPr>
        <sz val="12"/>
        <rFont val="方正仿宋_GBK"/>
        <charset val="134"/>
      </rPr>
      <t>011WTA02</t>
    </r>
  </si>
  <si>
    <t>2012/3/</t>
  </si>
  <si>
    <t>共同富裕的马克思主义方法论研究</t>
  </si>
  <si>
    <r>
      <rPr>
        <sz val="12"/>
        <color indexed="8"/>
        <rFont val="方正仿宋_GBK"/>
        <charset val="134"/>
      </rPr>
      <t>2</t>
    </r>
    <r>
      <rPr>
        <sz val="12"/>
        <rFont val="方正仿宋_GBK"/>
        <charset val="134"/>
      </rPr>
      <t>011WTA03</t>
    </r>
  </si>
  <si>
    <t>西部文化产业发展研究</t>
  </si>
  <si>
    <t>陈澍（孟东方签字人）</t>
  </si>
  <si>
    <t>2011WTA05</t>
  </si>
  <si>
    <t>共同富裕视域下提高党的建设科学文化水平实证研究</t>
  </si>
  <si>
    <r>
      <rPr>
        <sz val="12"/>
        <color indexed="8"/>
        <rFont val="方正仿宋_GBK"/>
        <charset val="134"/>
      </rPr>
      <t>2</t>
    </r>
    <r>
      <rPr>
        <sz val="12"/>
        <rFont val="方正仿宋_GBK"/>
        <charset val="134"/>
      </rPr>
      <t>011WTB15</t>
    </r>
  </si>
  <si>
    <t>宣传部一般委托</t>
  </si>
  <si>
    <t>当前重庆区域性社会风险调查及评估</t>
  </si>
  <si>
    <r>
      <rPr>
        <sz val="12"/>
        <color indexed="8"/>
        <rFont val="方正仿宋_GBK"/>
        <charset val="134"/>
      </rPr>
      <t>2</t>
    </r>
    <r>
      <rPr>
        <sz val="12"/>
        <rFont val="方正仿宋_GBK"/>
        <charset val="134"/>
      </rPr>
      <t>011WTB16</t>
    </r>
  </si>
  <si>
    <t>重庆统筹城乡发展的制约因素研究</t>
  </si>
  <si>
    <r>
      <rPr>
        <sz val="12"/>
        <color indexed="8"/>
        <rFont val="方正仿宋_GBK"/>
        <charset val="134"/>
      </rPr>
      <t>2</t>
    </r>
    <r>
      <rPr>
        <sz val="12"/>
        <rFont val="方正仿宋_GBK"/>
        <charset val="134"/>
      </rPr>
      <t>011WTB17</t>
    </r>
  </si>
  <si>
    <t>中国特色社会主义与中华民族历史命运</t>
  </si>
  <si>
    <t>B书记委托课题</t>
  </si>
  <si>
    <t>中国特色社会主义理论体系框架与内涵研究</t>
  </si>
  <si>
    <t>2011ZDWT01</t>
  </si>
  <si>
    <t>综合配套改革实验区管理体制比较研究</t>
  </si>
  <si>
    <t>宣传部一般委托（宣传文化高层次人才项目资助）</t>
  </si>
  <si>
    <t>社科规划项目12年</t>
  </si>
  <si>
    <t>重庆市城市居民收入的心理预期对相关政策的影响</t>
  </si>
  <si>
    <t>近期国内群体性事件变化趋势分析与预测</t>
  </si>
  <si>
    <t>2012HQZZ13</t>
  </si>
  <si>
    <t>社科规划项目（后期资助）</t>
  </si>
  <si>
    <t>发展重庆民营经济承接国内外生产性服务业转移研究</t>
  </si>
  <si>
    <t>杨姝</t>
  </si>
  <si>
    <r>
      <rPr>
        <sz val="12"/>
        <color indexed="8"/>
        <rFont val="方正仿宋_GBK"/>
        <charset val="134"/>
      </rPr>
      <t>2</t>
    </r>
    <r>
      <rPr>
        <sz val="12"/>
        <rFont val="方正仿宋_GBK"/>
        <charset val="134"/>
      </rPr>
      <t>012QNJJ055</t>
    </r>
  </si>
  <si>
    <t>社科规划项目（青年）</t>
  </si>
  <si>
    <t>重庆市城乡区域一体化发展的体制机制研究</t>
  </si>
  <si>
    <r>
      <rPr>
        <sz val="12"/>
        <color indexed="8"/>
        <rFont val="方正仿宋_GBK"/>
        <charset val="134"/>
      </rPr>
      <t>2</t>
    </r>
    <r>
      <rPr>
        <sz val="12"/>
        <color indexed="10"/>
        <rFont val="方正仿宋_GBK"/>
        <charset val="134"/>
      </rPr>
      <t>012ZDB09</t>
    </r>
  </si>
  <si>
    <t>社科规划项目重大项目</t>
  </si>
  <si>
    <t>推进转型工业化与生态环境保护研究</t>
  </si>
  <si>
    <t>2012ZDB05</t>
  </si>
  <si>
    <t>重庆市大力发展民营经济的对策研究</t>
  </si>
  <si>
    <t>2012ZDB10</t>
  </si>
  <si>
    <t>提高农村基本公共服务水平研究</t>
  </si>
  <si>
    <t>2012ZDB18</t>
  </si>
  <si>
    <t>地方文化资源挖掘与文化强市研究</t>
  </si>
  <si>
    <t>李重华</t>
  </si>
  <si>
    <t>2012ZDB21</t>
  </si>
  <si>
    <t>两个欠发达特殊市情与“科学发展富民兴渝”战略目标研究</t>
  </si>
  <si>
    <t>陈澍(孟东方)</t>
  </si>
  <si>
    <t>2012ZDA01</t>
  </si>
  <si>
    <t>深化反腐倡廉制度建设的研究</t>
  </si>
  <si>
    <t>2012ZDA08</t>
  </si>
  <si>
    <t>居民需求层次提升与创新社会管理研究</t>
  </si>
  <si>
    <t>陈劲</t>
  </si>
  <si>
    <t>2012ZDA09</t>
  </si>
  <si>
    <t>重庆大下访活动与社会管理创新研究</t>
  </si>
  <si>
    <t>2012ZDZZ003</t>
  </si>
  <si>
    <t>社科规划项目（重点）</t>
  </si>
  <si>
    <t>企业工资集体协商制度研究</t>
  </si>
  <si>
    <t>2012YBSH050</t>
  </si>
  <si>
    <t>马克思主义文化融合理论研究</t>
  </si>
  <si>
    <t>张永恒</t>
  </si>
  <si>
    <t>2012QNMK003</t>
  </si>
  <si>
    <t>重庆市人口城镇化改革路径研究</t>
  </si>
  <si>
    <t>2012QNJJ016</t>
  </si>
  <si>
    <t>重庆市保障和改善民生进程中的重要领域</t>
  </si>
  <si>
    <t>2012YBJJ037</t>
  </si>
  <si>
    <t>社科规划项目（一般）</t>
  </si>
  <si>
    <r>
      <rPr>
        <sz val="11"/>
        <color indexed="8"/>
        <rFont val="宋体"/>
        <charset val="134"/>
      </rPr>
      <t>2</t>
    </r>
    <r>
      <rPr>
        <sz val="11"/>
        <color indexed="8"/>
        <rFont val="宋体"/>
        <charset val="134"/>
      </rPr>
      <t>013.1.20</t>
    </r>
  </si>
  <si>
    <t>中国特色社会主义制度是中国发展进步的根本制度保障</t>
  </si>
  <si>
    <r>
      <rPr>
        <sz val="12"/>
        <color indexed="8"/>
        <rFont val="方正仿宋_GBK"/>
        <charset val="134"/>
      </rPr>
      <t>2</t>
    </r>
    <r>
      <rPr>
        <sz val="12"/>
        <rFont val="方正仿宋_GBK"/>
        <charset val="134"/>
      </rPr>
      <t>013ZX01</t>
    </r>
  </si>
  <si>
    <t>社科规划专项项目</t>
  </si>
  <si>
    <t>社科规划项目13年</t>
  </si>
  <si>
    <t>重庆社会矛盾类型、特征与对策研究</t>
  </si>
  <si>
    <t>2013YBSH053</t>
  </si>
  <si>
    <t>重庆农村转移人口市民化问题研究——基于成本收益理论视角</t>
  </si>
  <si>
    <t>袁伟</t>
  </si>
  <si>
    <t>2013YBJJ027</t>
  </si>
  <si>
    <t>和谐行政法学研究</t>
  </si>
  <si>
    <t>2013YBMK158</t>
  </si>
  <si>
    <t>重庆工业污染物排放自愿性标准与政策诱导研究</t>
  </si>
  <si>
    <t>2013YBMK159</t>
  </si>
  <si>
    <t>网络突发事件应急处置策略及路径研究</t>
  </si>
  <si>
    <t>张莉</t>
  </si>
  <si>
    <t>2013QNSH26</t>
  </si>
  <si>
    <t>积极推进户籍制度改革，实现城乡发展一体化</t>
  </si>
  <si>
    <t>2013ZXZD04</t>
  </si>
  <si>
    <t>社科规划专项重点项目</t>
  </si>
  <si>
    <t>加快国家中心城市建设，加速我国现代化进程</t>
  </si>
  <si>
    <t>市民对房地产政策认同度调查</t>
  </si>
  <si>
    <r>
      <rPr>
        <sz val="12"/>
        <color indexed="8"/>
        <rFont val="方正仿宋_GBK"/>
        <charset val="134"/>
      </rPr>
      <t>2</t>
    </r>
    <r>
      <rPr>
        <sz val="12"/>
        <rFont val="方正仿宋_GBK"/>
        <charset val="134"/>
      </rPr>
      <t>013DYWT03</t>
    </r>
  </si>
  <si>
    <t>社科规划调研项目</t>
  </si>
  <si>
    <t>当前社会情绪状态及引导机制研究</t>
  </si>
  <si>
    <t>2013ZDA08</t>
  </si>
  <si>
    <t>宣传部重大委托项目（A类）</t>
  </si>
  <si>
    <t>全面深化改革阶段发展、改革与稳定的关系研究</t>
  </si>
  <si>
    <t>2013ZDB02</t>
  </si>
  <si>
    <t>宣传部重大委托项目（B类）</t>
  </si>
  <si>
    <t>完善和发展中国特色社会主义制度的内涵研究</t>
  </si>
  <si>
    <t>2013ZDB04</t>
  </si>
  <si>
    <t>社会公平正义的现实困境与实现路径研究</t>
  </si>
  <si>
    <t>2013ZDB07</t>
  </si>
  <si>
    <t>都市核心区发展现代服务业的管理体制与运行机制研究</t>
  </si>
  <si>
    <t>2013ZDB08</t>
  </si>
  <si>
    <t>促进市场在资源配置中起决定性作用的路径研究</t>
  </si>
  <si>
    <t>2013ZDB10</t>
  </si>
  <si>
    <t>城乡建设用地统一市场的运行机制研究</t>
  </si>
  <si>
    <t>2013ZDB11</t>
  </si>
  <si>
    <t>基于系统动力学的高能耗行业低碳发展转型路径研究</t>
  </si>
  <si>
    <r>
      <rPr>
        <sz val="12"/>
        <color indexed="8"/>
        <rFont val="方正仿宋_GBK"/>
        <charset val="134"/>
      </rPr>
      <t>2</t>
    </r>
    <r>
      <rPr>
        <sz val="12"/>
        <rFont val="方正仿宋_GBK"/>
        <charset val="134"/>
      </rPr>
      <t>014PY08</t>
    </r>
  </si>
  <si>
    <t>社科规划项目培育项目</t>
  </si>
  <si>
    <t>社科规划项目14年</t>
  </si>
  <si>
    <t>农村面源污染及其综合防控研究</t>
  </si>
  <si>
    <r>
      <rPr>
        <sz val="12"/>
        <color indexed="8"/>
        <rFont val="方正仿宋_GBK"/>
        <charset val="134"/>
      </rPr>
      <t>2</t>
    </r>
    <r>
      <rPr>
        <sz val="12"/>
        <rFont val="方正仿宋_GBK"/>
        <charset val="134"/>
      </rPr>
      <t>014PY59</t>
    </r>
  </si>
  <si>
    <t>城乡统筹的社会治理机制创新研究</t>
  </si>
  <si>
    <r>
      <rPr>
        <sz val="12"/>
        <color indexed="8"/>
        <rFont val="方正仿宋_GBK"/>
        <charset val="134"/>
      </rPr>
      <t>2</t>
    </r>
    <r>
      <rPr>
        <sz val="12"/>
        <rFont val="方正仿宋_GBK"/>
        <charset val="134"/>
      </rPr>
      <t>014ZDSH14</t>
    </r>
  </si>
  <si>
    <t>社科规划项目重点项目</t>
  </si>
  <si>
    <t>马克思主义统筹观视域下五大功能区域文化建设研究</t>
  </si>
  <si>
    <t>王资博</t>
  </si>
  <si>
    <r>
      <rPr>
        <sz val="12"/>
        <color indexed="8"/>
        <rFont val="方正仿宋_GBK"/>
        <charset val="134"/>
      </rPr>
      <t>2</t>
    </r>
    <r>
      <rPr>
        <sz val="12"/>
        <rFont val="方正仿宋_GBK"/>
        <charset val="134"/>
      </rPr>
      <t>014QNMK01</t>
    </r>
  </si>
  <si>
    <t>重庆市公租房社区服务体系建设研究</t>
  </si>
  <si>
    <r>
      <rPr>
        <sz val="12"/>
        <color indexed="8"/>
        <rFont val="方正仿宋_GBK"/>
        <charset val="134"/>
      </rPr>
      <t>2</t>
    </r>
    <r>
      <rPr>
        <sz val="12"/>
        <rFont val="方正仿宋_GBK"/>
        <charset val="134"/>
      </rPr>
      <t>014YBSH049</t>
    </r>
  </si>
  <si>
    <t>社科规划项目一般项目</t>
  </si>
  <si>
    <t>国家治理现代化系现代化重大问题研究</t>
  </si>
  <si>
    <t>2014ZD01</t>
  </si>
  <si>
    <t>城市发展新区的产城融合路径研究</t>
  </si>
  <si>
    <t>陈红</t>
  </si>
  <si>
    <t>2014ZD10</t>
  </si>
  <si>
    <t>重庆社会治理机制创新及实施路径研究</t>
  </si>
  <si>
    <t>2014ZD12</t>
  </si>
  <si>
    <t>渝新欧大通道功能效用提升研究</t>
  </si>
  <si>
    <t>2014ZD15</t>
  </si>
  <si>
    <t>新常态下重庆‘十三五’期间发展战略研究</t>
  </si>
  <si>
    <t>2014ZD16</t>
  </si>
  <si>
    <t>重庆市市级执勤执法车辆使用体制改革研究</t>
  </si>
  <si>
    <t>2014ZD19</t>
  </si>
  <si>
    <t>‘十三五’时期重庆内陆开放制度创新研究</t>
  </si>
  <si>
    <t>2014ZDGL28</t>
  </si>
  <si>
    <t>加强一把手权力行使监督研究</t>
  </si>
  <si>
    <t>2014ZDZZ10</t>
  </si>
  <si>
    <t>重庆融入丝绸之路战略研究</t>
  </si>
  <si>
    <t>2014DY36</t>
  </si>
  <si>
    <t>社科规划（专项调研）项目</t>
  </si>
  <si>
    <t>深刻认识中国特色社会主义制度的基本特征</t>
  </si>
  <si>
    <t>2014ZX01</t>
  </si>
  <si>
    <t>从中华优秀传统文化中汲取培育核心价值观的营养</t>
  </si>
  <si>
    <t>社科规划（专项）一般项目</t>
  </si>
  <si>
    <t>落实全面从严治党的制度建设研究</t>
  </si>
  <si>
    <t>李钰</t>
  </si>
  <si>
    <t>2015ZDZZ01</t>
  </si>
  <si>
    <t>社科规划项目15年</t>
  </si>
  <si>
    <t>重庆市大学生微型企业初创环境优化及扶持机制研究</t>
  </si>
  <si>
    <t>2015YBJJ034</t>
  </si>
  <si>
    <t>重庆市闲置楼宇资源开发利用对策研究</t>
  </si>
  <si>
    <t>马云辉</t>
  </si>
  <si>
    <t>2015YBJJ036</t>
  </si>
  <si>
    <t>重庆分功能区人口差异化发展路径及其影响的研究</t>
  </si>
  <si>
    <t>钱明亮</t>
  </si>
  <si>
    <t>2015YBSH049</t>
  </si>
  <si>
    <t>新常态下当代中国社会发展动力系统和运行机制研究</t>
  </si>
  <si>
    <t>邓龙奎</t>
  </si>
  <si>
    <t>2015YBMK011</t>
  </si>
  <si>
    <t>我国信息网络安全现状及其治理法治化研究</t>
  </si>
  <si>
    <t>张晓月</t>
  </si>
  <si>
    <t>2015YBFX138</t>
  </si>
  <si>
    <t>转型期主流意识形态认同的实现机制研究</t>
  </si>
  <si>
    <t>2015ZD04</t>
  </si>
  <si>
    <t>2015年度社科规划重大项目</t>
  </si>
  <si>
    <t>“一带一路”相关国家贸易竞争与互补关系研究</t>
  </si>
  <si>
    <t>2015ZD10</t>
  </si>
  <si>
    <t>重庆市推进长江经济带建设取得的成效、面临的问题及对策研究</t>
  </si>
  <si>
    <t>2015ZD11</t>
  </si>
  <si>
    <t>重庆市资源性矿产研究</t>
  </si>
  <si>
    <t>2015ZD12</t>
  </si>
  <si>
    <t>经济下行压力下低收入群体收入保障机制研究</t>
  </si>
  <si>
    <t>2015ZD13</t>
  </si>
  <si>
    <t>“一带一路”战略下重庆文化发展路径研究</t>
  </si>
  <si>
    <t>2015ZD14</t>
  </si>
  <si>
    <t>重庆基本公共服务保障机制研究</t>
  </si>
  <si>
    <t>2015ZD16</t>
  </si>
  <si>
    <t>重庆新型智库发展面临的问题及对策研究</t>
  </si>
  <si>
    <t>2015ZD20</t>
  </si>
  <si>
    <t>重庆推进五大功能区域发展战略经验研究
变更为
重庆进出口贸易通关效率提升研究</t>
  </si>
  <si>
    <t>2015ZD21</t>
  </si>
  <si>
    <t>重庆进出口贸易通关效率提升研究</t>
  </si>
  <si>
    <t>新常态下的预算管理改革问题研究</t>
  </si>
  <si>
    <t>2015ZD22</t>
  </si>
  <si>
    <t>全面深化改革面临的社会风险及防范机制研究</t>
  </si>
  <si>
    <t>2015ZDZZ24</t>
  </si>
  <si>
    <t>2015年度社科规划重点项目</t>
  </si>
  <si>
    <t>“十三五”时期重庆稳增长面临的问题及对策研究</t>
  </si>
  <si>
    <t>2015ZDJJ32</t>
  </si>
  <si>
    <t>“十三五”时期重庆投资动力机制研究</t>
  </si>
  <si>
    <t>2015ZDJJ33</t>
  </si>
  <si>
    <t>长江上游生态屏障建设的全流域成本分担机制和利益分享机制研究</t>
  </si>
  <si>
    <t>2015ZDJJ34</t>
  </si>
  <si>
    <t>重庆市农村精准扶贫面临的问题及对策研究</t>
  </si>
  <si>
    <t>2015ZDJJ36</t>
  </si>
  <si>
    <t>重庆市农村新型金融机构发展现状、存在的问题及对策研究</t>
  </si>
  <si>
    <t>刘晓敬</t>
  </si>
  <si>
    <t>2015ZDJJ37</t>
  </si>
  <si>
    <t>重庆发展汽车平行进口面临的问题及对策研究</t>
  </si>
  <si>
    <t>2015ZDJJ38</t>
  </si>
  <si>
    <t>社科研究机构在新型智库建设的作用发挥研究</t>
  </si>
  <si>
    <t>康庄</t>
  </si>
  <si>
    <t>2015ZDGL46</t>
  </si>
  <si>
    <t>跨部门涉案财物集中管理信息平台研究</t>
  </si>
  <si>
    <t>2015ZDGL47</t>
  </si>
  <si>
    <t>提高现代服务业发展水平研究</t>
  </si>
  <si>
    <t>2015ZXZD01</t>
  </si>
  <si>
    <t>2015年度社科规划（专项重点）项目</t>
  </si>
  <si>
    <t>就近城镇化与县域法治文化建设研究</t>
  </si>
  <si>
    <t>2015ZX03</t>
  </si>
  <si>
    <t>2015年度社科规划（专项）项目</t>
  </si>
  <si>
    <t>重庆基层宣传思想文化队伍提质增量的对策研究</t>
  </si>
  <si>
    <t>2015RCZX09</t>
  </si>
  <si>
    <t>社科规划项目（人才专项）</t>
  </si>
  <si>
    <t>重庆市立体化社会治安防控体系建设研究</t>
  </si>
  <si>
    <r>
      <rPr>
        <sz val="11"/>
        <color indexed="8"/>
        <rFont val="方正仿宋_GBK"/>
        <charset val="134"/>
      </rPr>
      <t>2</t>
    </r>
    <r>
      <rPr>
        <sz val="11"/>
        <rFont val="方正仿宋_GBK"/>
        <charset val="134"/>
      </rPr>
      <t>015DY05</t>
    </r>
  </si>
  <si>
    <t>社科规划（专题调研）项目</t>
  </si>
  <si>
    <t>中国特色社会主义文化扶贫机制完善创新研究</t>
  </si>
  <si>
    <t>2015BS004</t>
  </si>
  <si>
    <t>社科规划项目博士项目</t>
  </si>
  <si>
    <t>依法治市背景下重庆领导干部法治思维和能力状况</t>
  </si>
  <si>
    <r>
      <rPr>
        <sz val="11"/>
        <color indexed="8"/>
        <rFont val="方正仿宋_GBK"/>
        <charset val="134"/>
      </rPr>
      <t>2</t>
    </r>
    <r>
      <rPr>
        <sz val="11"/>
        <rFont val="方正仿宋_GBK"/>
        <charset val="134"/>
      </rPr>
      <t>015DY29</t>
    </r>
  </si>
  <si>
    <t>社科规划项目 调研项目</t>
  </si>
  <si>
    <t>重庆市培育和践行社会主义核心价值观研究</t>
  </si>
  <si>
    <t>2015ZDWT-2</t>
  </si>
  <si>
    <t>社科规划项目 重点委托项目</t>
  </si>
  <si>
    <t>财政诱导、技术进步与重庆经济增长的协同效应研究</t>
  </si>
  <si>
    <t>2015ZD08</t>
  </si>
  <si>
    <t>社科规划项目 重大委托项目</t>
  </si>
  <si>
    <t>三峡后续工作时期与长江经济带协同发展的制度供给研究</t>
  </si>
  <si>
    <t>丁新正</t>
  </si>
  <si>
    <t>2016ZDWT06</t>
  </si>
  <si>
    <t>2016年度社科规划（重点委托）项目</t>
  </si>
  <si>
    <t>2016.11.18</t>
  </si>
  <si>
    <t>2017.12.31</t>
  </si>
  <si>
    <t>社科规划项目16年</t>
  </si>
  <si>
    <t>十八大以来创新发展理念研究</t>
  </si>
  <si>
    <t>2016ZDWT38</t>
  </si>
  <si>
    <t>承包地股份合作制度创新对农民土地权益保护研究</t>
  </si>
  <si>
    <t>2016QNGL55</t>
  </si>
  <si>
    <t>2016年度社科规划青年项目</t>
  </si>
  <si>
    <t>2016.11.25</t>
  </si>
  <si>
    <t>2017.6.30</t>
  </si>
  <si>
    <t>重庆应对西方宗教侵扰的对策研究</t>
  </si>
  <si>
    <t>2016YBZZ014</t>
  </si>
  <si>
    <t>2016年度社科规划一般项目</t>
  </si>
  <si>
    <t>2017.3.31</t>
  </si>
  <si>
    <t>供给侧改革背景下重庆政府性债务运行绩效与优化路径研究</t>
  </si>
  <si>
    <t>2016YBJJ023</t>
  </si>
  <si>
    <t>全面建成小康社会与推进国家治理现代化研究</t>
  </si>
  <si>
    <t>2016ZDZT01</t>
  </si>
  <si>
    <t>2016年度中特理论研究专题项目(重大项目)</t>
  </si>
  <si>
    <t>5+5(追加)</t>
  </si>
  <si>
    <t>2016.11.7</t>
  </si>
  <si>
    <t>中国特色社会主义民主政治的制度优势研究</t>
  </si>
  <si>
    <t>2016ZDZT02</t>
  </si>
  <si>
    <t>2016年度中特理论研究专题项目（重点项目）</t>
  </si>
  <si>
    <t>开放和协调发展理念与成渝城市群文化联动发展研究</t>
  </si>
  <si>
    <t>2016ZDZT03</t>
  </si>
  <si>
    <t>大数据时代地方政府治理模式创新与治理能力提升研究</t>
  </si>
  <si>
    <t>2016ZDZT04</t>
  </si>
  <si>
    <t>党的全面依法治国方略研究</t>
  </si>
  <si>
    <t>2016ZDZT22</t>
  </si>
  <si>
    <t>基于绿色发展理念的重庆农产品生产与农产品流通协调机制与发展模式研究</t>
  </si>
  <si>
    <t>杨果</t>
  </si>
  <si>
    <t>2016QNJJ58</t>
  </si>
  <si>
    <t>2017.9.30</t>
  </si>
  <si>
    <t>加强党委对经济工作领导制度化研究</t>
  </si>
  <si>
    <t>2016WTO1</t>
  </si>
  <si>
    <t>重庆市社科规划（重大委托）项目</t>
  </si>
  <si>
    <t>2016.7.30</t>
  </si>
  <si>
    <t>2016.12.31</t>
  </si>
  <si>
    <t>南京加入联合国教科文组织创意城市网络可行性研究</t>
  </si>
  <si>
    <t>刘容</t>
  </si>
  <si>
    <t>无</t>
  </si>
  <si>
    <t>2016年度南京哲学社会科学规划项目（文化专项）</t>
  </si>
  <si>
    <t>2016.12.28</t>
  </si>
  <si>
    <t>智慧城市建设新理念</t>
  </si>
  <si>
    <t>重点</t>
  </si>
  <si>
    <t>全面建成小康社会之后的文化发展目标和路径研究</t>
  </si>
  <si>
    <r>
      <rPr>
        <sz val="11"/>
        <color indexed="8"/>
        <rFont val="方正仿宋_GBK"/>
        <charset val="134"/>
      </rPr>
      <t>2</t>
    </r>
    <r>
      <rPr>
        <sz val="11"/>
        <color indexed="8"/>
        <rFont val="宋体"/>
        <charset val="134"/>
      </rPr>
      <t>017WT08</t>
    </r>
  </si>
  <si>
    <t>社科规划委托项目</t>
  </si>
  <si>
    <t>2017.3.14</t>
  </si>
  <si>
    <t>2018.4.19</t>
  </si>
  <si>
    <t>社科规划项目17年</t>
  </si>
  <si>
    <t>港台“政治运动”对境内渗透和影响研究</t>
  </si>
  <si>
    <t>吴昌凡</t>
  </si>
  <si>
    <t>2017DY28</t>
  </si>
  <si>
    <t>社科规划调研项目（一般项目）</t>
  </si>
  <si>
    <t>2017.7.7</t>
  </si>
  <si>
    <t>社会资本视域下重庆近郊小城镇社区治理困境与对策研究</t>
  </si>
  <si>
    <t>李佑静</t>
  </si>
  <si>
    <t>2017QNSH18</t>
  </si>
  <si>
    <t>社科规划年度项目（青年项目）</t>
  </si>
  <si>
    <t>2017.10.24</t>
  </si>
  <si>
    <t>2018.12.31</t>
  </si>
  <si>
    <t>重庆建设西部创新中心的战略取向研究</t>
  </si>
  <si>
    <t>罗重谱</t>
  </si>
  <si>
    <t>2017QNJJ10</t>
  </si>
  <si>
    <t>2017.10.26</t>
  </si>
  <si>
    <t>2018.3.31</t>
  </si>
  <si>
    <t>重庆市政府社会建设绩效评估框架体系研究</t>
  </si>
  <si>
    <t>李光荣</t>
  </si>
  <si>
    <t>2017YBSH052</t>
  </si>
  <si>
    <t>社科规划年度项目（一般项目）</t>
  </si>
  <si>
    <t>2018.9.30</t>
  </si>
  <si>
    <t>分享经济视角下中国低碳农业发展机制与模式研究</t>
  </si>
  <si>
    <t>2017YBJJ029</t>
  </si>
  <si>
    <t>重庆市战略性新兴产业集群协同创新研究</t>
  </si>
  <si>
    <t>2017ZDYY01</t>
  </si>
  <si>
    <t>社科规划重大项目（重点应用项目）</t>
  </si>
  <si>
    <t>2017.11.16</t>
  </si>
  <si>
    <t>重庆优秀传统文化与文化强市建设联动发展研究</t>
  </si>
  <si>
    <t>2017ZDYY04</t>
  </si>
  <si>
    <t>2017.11.21</t>
  </si>
  <si>
    <t>全面深化改革进程中职务腐败预防机制研究</t>
  </si>
  <si>
    <t>2017ZDYY53</t>
  </si>
  <si>
    <t>2017.11.15</t>
  </si>
  <si>
    <t>决胜全面建成小康社会的关键点研究</t>
  </si>
  <si>
    <t>2017ZDZT02</t>
  </si>
  <si>
    <t>社科规划中特理论（重点项目）</t>
  </si>
  <si>
    <t>20107.11.3</t>
  </si>
  <si>
    <t>党内政治文化建设研究</t>
  </si>
  <si>
    <t>陈全</t>
  </si>
  <si>
    <t>2017ZDZT13</t>
  </si>
  <si>
    <t>20107.11.10</t>
  </si>
  <si>
    <t>大数据视域下理论传播创新研究</t>
  </si>
  <si>
    <t>2017ZDZT14</t>
  </si>
  <si>
    <t>20107.10.31</t>
  </si>
  <si>
    <t>伟大工程视域下基层领导干部联系群众的机制创新研究</t>
  </si>
  <si>
    <t>李玲</t>
  </si>
  <si>
    <t>2017ZDZT20</t>
  </si>
  <si>
    <t>20107.10.29</t>
  </si>
  <si>
    <t>文化自信下提高创新体系效率研究</t>
  </si>
  <si>
    <t>2017ZDZJ03</t>
  </si>
  <si>
    <t>社科规划五大重点项目（追加项目），重大项目</t>
  </si>
  <si>
    <t>2017.9.29</t>
  </si>
  <si>
    <t>2017.12.27</t>
  </si>
  <si>
    <t>大数据时代地方政府治理能力提升研究</t>
  </si>
  <si>
    <t>2017ZDZJ08</t>
  </si>
  <si>
    <t>马克思主义权力观的基本理论研究</t>
  </si>
  <si>
    <t>杨  姝</t>
  </si>
  <si>
    <t>2017ZDZJ10</t>
  </si>
  <si>
    <t>老年人的美好生活需要与重庆积极应对人口老龄化行动的研究</t>
  </si>
  <si>
    <t>待定</t>
  </si>
  <si>
    <t>十九大专项（一般项目）</t>
  </si>
  <si>
    <t>2018.12.31.</t>
  </si>
  <si>
    <t>社科规划项目18年</t>
  </si>
  <si>
    <t>质量提升视角下重庆进一步扩大内陆开放机制研究</t>
  </si>
  <si>
    <t>2017ZK07</t>
  </si>
  <si>
    <t>2018.6.30</t>
  </si>
  <si>
    <t>公共文化服务特色发展研究</t>
  </si>
  <si>
    <t>彭泽明</t>
  </si>
  <si>
    <t>2017ZK09</t>
  </si>
  <si>
    <t>重庆实施乡村振兴战略研究</t>
  </si>
  <si>
    <t>能源革命视域下的区域能源发展研究</t>
  </si>
  <si>
    <t>孙贵艳</t>
  </si>
  <si>
    <t>2017BS33</t>
  </si>
  <si>
    <t>博士项目</t>
  </si>
  <si>
    <t>2019.12.31</t>
  </si>
  <si>
    <t>综合性社科学术期刊创新发展研究</t>
  </si>
  <si>
    <t>2017QKZX09</t>
  </si>
  <si>
    <t>期刊资助项目</t>
  </si>
  <si>
    <t>“互联网+”时代期刊传播融合研究</t>
  </si>
  <si>
    <t>王立坦</t>
  </si>
  <si>
    <t>2017QKZX10</t>
  </si>
  <si>
    <t>进一步推动优秀传统文化创造性转化、创新性发展的意义和问题研究</t>
  </si>
  <si>
    <t>2018DY01</t>
  </si>
  <si>
    <t>调研项目</t>
  </si>
  <si>
    <t>重庆哲学社会科学发展研究</t>
  </si>
  <si>
    <t>2017WT14</t>
  </si>
  <si>
    <t>重点委托项目</t>
  </si>
  <si>
    <t>推进军民融合发展体制机制改革研究</t>
  </si>
  <si>
    <t>2018ZD12</t>
  </si>
  <si>
    <t>2020.06.30</t>
  </si>
  <si>
    <t>重庆与'一带一路'沿线国家外向型产业比较优势研究</t>
  </si>
  <si>
    <t>陈容</t>
  </si>
  <si>
    <t>2018ZD16</t>
  </si>
  <si>
    <t>2019.06.30</t>
  </si>
  <si>
    <t>发挥“两点”优势，提升重庆对外开放水平研究</t>
  </si>
  <si>
    <t>2018YBJJ031</t>
  </si>
  <si>
    <t>年度一般项目</t>
  </si>
  <si>
    <t>城市绿色公共基础设施协同供给机制研究</t>
  </si>
  <si>
    <t>2018YBJJ033</t>
  </si>
  <si>
    <t>重庆推进乡村治理体系和治理能力现代化研究</t>
  </si>
  <si>
    <t>葛南南</t>
  </si>
  <si>
    <t>2018YBGL076</t>
  </si>
  <si>
    <t>2019.03.31</t>
  </si>
  <si>
    <t>推动重庆高质量发展的有效路径研究</t>
  </si>
  <si>
    <t>2018YBJJ046</t>
  </si>
  <si>
    <t>重庆长江经济带生态优先绿色发展机制体制改革研究</t>
  </si>
  <si>
    <t>2018YBGL059</t>
  </si>
  <si>
    <t>马克思：超越自由主义的自由理论</t>
  </si>
  <si>
    <t>2018YBZX23</t>
  </si>
  <si>
    <t>2021.12.31</t>
  </si>
  <si>
    <t>重庆市主城区古城文化研究</t>
  </si>
  <si>
    <t>2018YBZJ01</t>
  </si>
  <si>
    <t>社科规划追加一般项目</t>
  </si>
  <si>
    <t>2018.4.18</t>
  </si>
  <si>
    <t>规划建设管理视域下提升重庆城市品质研究</t>
  </si>
  <si>
    <t>2018YBZJ13</t>
  </si>
  <si>
    <t>2018.9.8</t>
  </si>
  <si>
    <t>基于一带一路视域的物流产业化发展研究</t>
  </si>
  <si>
    <t>2018ZDZJ08</t>
  </si>
  <si>
    <t>社科规划追加重大项目</t>
  </si>
  <si>
    <t>2018.7.31</t>
  </si>
  <si>
    <t>新时代工业文明的中国道路研究</t>
  </si>
  <si>
    <t>2018ZDZJ01</t>
  </si>
  <si>
    <t>基于新发展理念的智能制造业提振研究</t>
  </si>
  <si>
    <t>2018ZDZJ05</t>
  </si>
  <si>
    <t>习近平关于社会建设的重要论述研究</t>
  </si>
  <si>
    <t>2018ZDZJ10</t>
  </si>
  <si>
    <t>新时代构建人类命运共同体研究</t>
  </si>
  <si>
    <t>谭成</t>
  </si>
  <si>
    <t>2018ZDZT05</t>
  </si>
  <si>
    <t>社科规划中特理论重点项目</t>
  </si>
  <si>
    <t>新时代家风建设研究</t>
  </si>
  <si>
    <t>2018ZDZT10</t>
  </si>
  <si>
    <t>社科规划中特理论重点项目（2020.7.追加为重大项目)</t>
  </si>
  <si>
    <t>5+3</t>
  </si>
  <si>
    <t>2019.12.30</t>
  </si>
  <si>
    <t>乡村振兴战略中新乡贤文化培育问题研究</t>
  </si>
  <si>
    <t>2018ZDZT12</t>
  </si>
  <si>
    <t>2018ZDZT15</t>
  </si>
  <si>
    <t>2019.09.30</t>
  </si>
  <si>
    <t>重庆高品质生活评价体系研究</t>
  </si>
  <si>
    <t>2018ZDZT16</t>
  </si>
  <si>
    <t>2019.08.31</t>
  </si>
  <si>
    <t>重庆汽车产业可持续发展研究</t>
  </si>
  <si>
    <t>2018ZDZT17</t>
  </si>
  <si>
    <t>培育新时代重庆人文精神研究</t>
  </si>
  <si>
    <t>2018ZDWT01</t>
  </si>
  <si>
    <t>社科规划市委委托重大项目</t>
  </si>
  <si>
    <t>2018.6.19</t>
  </si>
  <si>
    <t>习近平总书记关于加强德治和法治的重要指示研究</t>
  </si>
  <si>
    <t>2018ZDWT05</t>
  </si>
  <si>
    <t>社科规划市委委托重点项目</t>
  </si>
  <si>
    <t>营造良好政治生态的紧要任务研究</t>
  </si>
  <si>
    <t>2018ZDWT06</t>
  </si>
  <si>
    <t>习近平有关发展理念的重要论述研究</t>
  </si>
  <si>
    <t>2018ZDZJ18</t>
  </si>
  <si>
    <t>社科规划追加重点项目</t>
  </si>
  <si>
    <t>2018.10.08</t>
  </si>
  <si>
    <t>重庆市推进社科发展研究</t>
  </si>
  <si>
    <t>2018YBZJ14</t>
  </si>
  <si>
    <t>创新共同体视域下“创新之城”提升路径研究</t>
  </si>
  <si>
    <t>2018DY03</t>
  </si>
  <si>
    <t>2018.10.22</t>
  </si>
  <si>
    <t>财政激励科技创新的动力机制、效应评价及优化对策</t>
  </si>
  <si>
    <t>2018PY50</t>
  </si>
  <si>
    <t>社科规划（博士和培育）项目</t>
  </si>
  <si>
    <t>2018.11.08</t>
  </si>
  <si>
    <t>新时代乡村振兴战略背景下乡村教育发展研究</t>
  </si>
  <si>
    <t>彭援援</t>
  </si>
  <si>
    <t>2018BS89</t>
  </si>
  <si>
    <t>重庆记忆寻根：市民本土文化社科普及、宣传、推广系列活动</t>
  </si>
  <si>
    <t>2018KH19</t>
  </si>
  <si>
    <t>社科规划普及项目</t>
  </si>
  <si>
    <t>新时代我国生态文明治理的难点与对策研究</t>
  </si>
  <si>
    <t>2018TBWT-ZD08</t>
  </si>
  <si>
    <t>特别委托重点项目</t>
  </si>
  <si>
    <t>改革开放以来我国文化产业发展及对重庆的启示研究</t>
  </si>
  <si>
    <t>2018TBW-ZD12</t>
  </si>
  <si>
    <t>社科规划特别委托项目(B)</t>
  </si>
  <si>
    <t>社科规划项目19年</t>
  </si>
  <si>
    <t>乡村振兴背景下重庆创新发展基层社会自治研究</t>
  </si>
  <si>
    <t>2018ZDZK03</t>
  </si>
  <si>
    <t>社科规划重点智库项目(B)</t>
  </si>
  <si>
    <t>重庆市农村人居环境整治的对策研究</t>
  </si>
  <si>
    <t>2018ZDZK04</t>
  </si>
  <si>
    <t>乡村振兴视角下重庆农村面源污染结构性变化及防治对策研究</t>
  </si>
  <si>
    <t>2018ZDZK08</t>
  </si>
  <si>
    <t>重庆建设国际化现代城市研究</t>
  </si>
  <si>
    <t>唐青阳</t>
  </si>
  <si>
    <t>2019ZDZJ14</t>
  </si>
  <si>
    <t>社科规划追加重点项目(B)</t>
  </si>
  <si>
    <t>2019.5.22</t>
  </si>
  <si>
    <t>中国特色社会主义为什么“好”</t>
  </si>
  <si>
    <t>2019TBWT-ZD19</t>
  </si>
  <si>
    <t>特别委托重大项目(B)</t>
  </si>
  <si>
    <t>2019.7.9</t>
  </si>
  <si>
    <t>2019.8.15</t>
  </si>
  <si>
    <t>新时代企业高质量创新发展研究</t>
  </si>
  <si>
    <t>2019ZDZJ04</t>
  </si>
  <si>
    <t>追加重大项目(B)</t>
  </si>
  <si>
    <t>新时代中国生态文明建设路径研究</t>
  </si>
  <si>
    <t>2019ZDZJ09</t>
  </si>
  <si>
    <t>党的十八大以来中国绿色发展探索回顾与展望研究</t>
  </si>
  <si>
    <t>2019ZDZJ11</t>
  </si>
  <si>
    <t>大开放促国际化实施路径研究</t>
  </si>
  <si>
    <t>2019TBWT-ZD22</t>
  </si>
  <si>
    <t>特别委托重点项目(B)</t>
  </si>
  <si>
    <t>2019.8.26</t>
  </si>
  <si>
    <t>区域价值链下重庆共建“一带一路”的贸易效应与提升路径研究</t>
  </si>
  <si>
    <t>2019YBJJ042</t>
  </si>
  <si>
    <t>年度—一般项目(A)</t>
  </si>
  <si>
    <t>2019.9.6</t>
  </si>
  <si>
    <t>2020.9.30</t>
  </si>
  <si>
    <t>重庆深度贫困地区农文旅产业融合发展助推高质量脱贫研究</t>
  </si>
  <si>
    <t>2019QNJJ17</t>
  </si>
  <si>
    <t>年度—青年项目(A)</t>
  </si>
  <si>
    <t>2019.9.17</t>
  </si>
  <si>
    <t>乡村振兴战略下重庆农民工回流的影响与对策研究</t>
  </si>
  <si>
    <t>2019QNRK41</t>
  </si>
  <si>
    <t>2019.9.12</t>
  </si>
  <si>
    <t>习近平关于推动高水平对外开放重要论述研究</t>
  </si>
  <si>
    <t>2019ZDZT15</t>
  </si>
  <si>
    <t>中特—重点委托(B)</t>
  </si>
  <si>
    <t>2020.12.31</t>
  </si>
  <si>
    <t>中国特色社会主义道路选择的依据与启示研究</t>
  </si>
  <si>
    <t>2019ZDZT19</t>
  </si>
  <si>
    <t>2019.9.23</t>
  </si>
  <si>
    <t>中国传统文化中的“和合"思想研究</t>
  </si>
  <si>
    <t>2019ZDZJ21</t>
  </si>
  <si>
    <t>民营经济高质量发展研究</t>
  </si>
  <si>
    <t>2019ZDZJ17</t>
  </si>
  <si>
    <t>重庆深化供给侧结构性改革研究</t>
  </si>
  <si>
    <t>2019TBWT-ZD07</t>
  </si>
  <si>
    <t>2019.2.21</t>
  </si>
  <si>
    <t>提升新时代党的思想建设质量的学理支持研究</t>
  </si>
  <si>
    <t>调研项目(B)</t>
  </si>
  <si>
    <t>2019.3.16</t>
  </si>
  <si>
    <t>重庆财政R&amp;D补助政策效应研究</t>
  </si>
  <si>
    <t>2019TBWT-ZD35</t>
  </si>
  <si>
    <t>2019.11.29</t>
  </si>
  <si>
    <t>人民政协作为统一战线组织的制度研究</t>
  </si>
  <si>
    <t>2019TBWT-ZD29-3</t>
  </si>
  <si>
    <t>特别委托一般项目(B)</t>
  </si>
  <si>
    <t>2019.3.18</t>
  </si>
  <si>
    <t>海外投资活动的法律风险防范研究</t>
  </si>
  <si>
    <t>郭振杰</t>
  </si>
  <si>
    <t>2019TBWT-ZD43</t>
  </si>
  <si>
    <t>2019.12.6</t>
  </si>
  <si>
    <t>民间组织在海外利益保护中的作用研究</t>
  </si>
  <si>
    <t>2019TBWT-ZD39</t>
  </si>
  <si>
    <t>2019.12.3</t>
  </si>
  <si>
    <t>习近平总书记关于扶贫工作的重要论述与重庆实践研究</t>
  </si>
  <si>
    <t>2020TBWT-ZD09</t>
  </si>
  <si>
    <t>社科规划特别委托重大项目(B)</t>
  </si>
  <si>
    <t>2020.4.2</t>
  </si>
  <si>
    <t>2021.5.31</t>
  </si>
  <si>
    <t>社科规划项目20年</t>
  </si>
  <si>
    <t>重庆建设高品质生活宜居地的战略研究</t>
  </si>
  <si>
    <t>2020TBWT-ZD11</t>
  </si>
  <si>
    <t>“能”“行”“好”的理论意蕴和实践内涵研究</t>
  </si>
  <si>
    <t>2020YBZJ02</t>
  </si>
  <si>
    <t>社科规划追加一般项目(B)</t>
  </si>
  <si>
    <t>2020.4.27</t>
  </si>
  <si>
    <t>2020.11.30</t>
  </si>
  <si>
    <t>重大公共卫生事件防控与推进治理体系和治理能力现代化研究</t>
  </si>
  <si>
    <t>2020TBWT-ZD14</t>
  </si>
  <si>
    <t>社科规划特别委托重点项目(B)</t>
  </si>
  <si>
    <t>2020.7.10</t>
  </si>
  <si>
    <t>2022.12.31</t>
  </si>
  <si>
    <t>推动农业现代化高质量发展研究</t>
  </si>
  <si>
    <t>2020ZDZJ10</t>
  </si>
  <si>
    <t>社科规划追加重大项目(B)</t>
  </si>
  <si>
    <t>2020.9.8</t>
  </si>
  <si>
    <t>2021.6.30</t>
  </si>
  <si>
    <t>营造风清气正政治生态的路径研究</t>
  </si>
  <si>
    <t>2020ZDZJ12</t>
  </si>
  <si>
    <t>2021.4.8</t>
  </si>
  <si>
    <t>重庆建设世界一流旅游目的地研究</t>
  </si>
  <si>
    <t>2020YBJJ54</t>
  </si>
  <si>
    <t>年度一般项目(A)</t>
  </si>
  <si>
    <t>2020.10.27</t>
  </si>
  <si>
    <t>中国共产党加强党员教育的经验与启示研究</t>
  </si>
  <si>
    <t>2020ZDZT04</t>
  </si>
  <si>
    <t>中特—重点项目(B)</t>
  </si>
  <si>
    <t>推动中华优秀传统政治文化创造性转化和创新发展研究</t>
  </si>
  <si>
    <t>2020ZDZT09</t>
  </si>
  <si>
    <t>3+3</t>
  </si>
  <si>
    <t>提升主流媒体融合传播能力研究</t>
  </si>
  <si>
    <t>许志敏</t>
  </si>
  <si>
    <t>2020ZDZT10</t>
  </si>
  <si>
    <t>改革开放以来我国应对重大疫情的历史回顾与现实启示研究</t>
  </si>
  <si>
    <t>2020ZDZT14</t>
  </si>
  <si>
    <t>重庆践行习近平生态文明思想研究</t>
  </si>
  <si>
    <t>2020ZDZT15</t>
  </si>
  <si>
    <t>2023.12.31</t>
  </si>
  <si>
    <t>上古中古时期巴渝军事地理研究</t>
  </si>
  <si>
    <t>吕昕</t>
  </si>
  <si>
    <t>2020PY13</t>
  </si>
  <si>
    <t>社科规划培育项目(B)</t>
  </si>
  <si>
    <t>2020.12.4</t>
  </si>
  <si>
    <t>推进新时代中国特色社会主义事业的光辉文献</t>
  </si>
  <si>
    <t>2020YBZJ14</t>
  </si>
  <si>
    <t>2020.12.14</t>
  </si>
  <si>
    <t>2021.3.31</t>
  </si>
  <si>
    <t>指导新时代经济工作的根本遵循和行动指南</t>
  </si>
  <si>
    <t>2020YBZJ24</t>
  </si>
  <si>
    <t>社科规划中特理论追加一般项目(B)</t>
  </si>
  <si>
    <t>以高质量发展为主题推动重庆“十四五”发展研究</t>
  </si>
  <si>
    <t>2020YBZX01</t>
  </si>
  <si>
    <t>社科规划一般专项项目(B)</t>
  </si>
  <si>
    <r>
      <rPr>
        <sz val="11"/>
        <color indexed="8"/>
        <rFont val="宋体"/>
        <charset val="134"/>
      </rPr>
      <t>2</t>
    </r>
    <r>
      <rPr>
        <sz val="11"/>
        <color indexed="8"/>
        <rFont val="宋体"/>
        <charset val="134"/>
      </rPr>
      <t>020.12.25</t>
    </r>
  </si>
  <si>
    <t>坚持系统观念推进重庆“十四五”发展研究</t>
  </si>
  <si>
    <r>
      <rPr>
        <sz val="11"/>
        <color indexed="8"/>
        <rFont val="宋体"/>
        <charset val="134"/>
      </rPr>
      <t>2</t>
    </r>
    <r>
      <rPr>
        <sz val="11"/>
        <color indexed="8"/>
        <rFont val="宋体"/>
        <charset val="134"/>
      </rPr>
      <t>020YBZX02</t>
    </r>
  </si>
  <si>
    <t>2020.12.25</t>
  </si>
  <si>
    <t>满足人民文化需求和增强人民精神力量相统一研究</t>
  </si>
  <si>
    <r>
      <rPr>
        <sz val="11"/>
        <color indexed="8"/>
        <rFont val="宋体"/>
        <charset val="134"/>
      </rPr>
      <t>2</t>
    </r>
    <r>
      <rPr>
        <sz val="11"/>
        <color indexed="8"/>
        <rFont val="宋体"/>
        <charset val="134"/>
      </rPr>
      <t>020ZDZX09</t>
    </r>
  </si>
  <si>
    <t>中特—重点委托项目(B)</t>
  </si>
  <si>
    <t>重庆市北部新区产业总体规划研究</t>
  </si>
  <si>
    <t>廖元和</t>
  </si>
  <si>
    <t>重庆市北部新区管委会</t>
  </si>
  <si>
    <t>委托项目03年</t>
  </si>
  <si>
    <t>童家溪经济社会发展规划</t>
  </si>
  <si>
    <t>童家溪镇人民政府</t>
  </si>
  <si>
    <t>重庆市电力体制改革与发展研究</t>
  </si>
  <si>
    <t>重庆市电力公司</t>
  </si>
  <si>
    <t>重庆外籍人士生活环境和生活质量研究</t>
  </si>
  <si>
    <t>重庆市对外贸易经济委员会</t>
  </si>
  <si>
    <t>建设工业（集团）有限责任公司发展布局研究</t>
  </si>
  <si>
    <t>谢德禄</t>
  </si>
  <si>
    <t>建设工业（集团）有限责任公司</t>
  </si>
  <si>
    <t>重庆市水泥行业结构调整及发展战略研究</t>
  </si>
  <si>
    <t>腾辉集团</t>
  </si>
  <si>
    <t>重庆市能源发展与保障战略研究</t>
  </si>
  <si>
    <t>重庆市计委“十一五”规划前期研究项目</t>
  </si>
  <si>
    <t>重庆市商贸流通中心建设发展规划研究</t>
  </si>
  <si>
    <t>重庆市计委市场流通处</t>
  </si>
  <si>
    <t>重庆市农村全面小康建设总体规划</t>
  </si>
  <si>
    <t>重庆市人民政府农村工作办公室</t>
  </si>
  <si>
    <t>股市波动对重庆证券业影响的定量分析</t>
  </si>
  <si>
    <t>重庆市金融学会</t>
  </si>
  <si>
    <t>重庆市收费公路价格政策研究</t>
  </si>
  <si>
    <t>重庆市价格学会</t>
  </si>
  <si>
    <t>重庆市儿童贫困问题的调查研究</t>
  </si>
  <si>
    <t>俞萍</t>
  </si>
  <si>
    <t>英国救助儿童会北京代表处</t>
  </si>
  <si>
    <t>重庆市九龙坡区产业“退二进三”研究与规划报告</t>
  </si>
  <si>
    <t>重庆市九龙坡区政府</t>
  </si>
  <si>
    <t>经济全球化与提高重庆企业国际竞争力研究</t>
  </si>
  <si>
    <t>WTO与地方立法</t>
  </si>
  <si>
    <t>重庆市法制办</t>
  </si>
  <si>
    <t>重庆市生态富民工程理论与实践研究</t>
  </si>
  <si>
    <t>重庆市农业局、黔江农业局</t>
  </si>
  <si>
    <t>信息大视野</t>
  </si>
  <si>
    <t>邓玲</t>
  </si>
  <si>
    <t>重庆商报、重庆汇融传媒</t>
  </si>
  <si>
    <t>重庆会展经济发展研究</t>
  </si>
  <si>
    <t>重庆市商委</t>
  </si>
  <si>
    <t>渝黔高速公路雷神店至崇溪河段项目效益监测报告</t>
  </si>
  <si>
    <t>重庆南方高速公路有限公司</t>
  </si>
  <si>
    <t>2003.01.01</t>
  </si>
  <si>
    <t>重庆烈士陵园、重庆红岩纪念馆三项制度改革方案、改制公司方案和“红岩联线”开发方案</t>
  </si>
  <si>
    <t>重庆歌乐山烈士陵园、重庆红岩纪念馆</t>
  </si>
  <si>
    <t>振兴老工业基地，做大重庆经济发展和财政收入蛋糕</t>
  </si>
  <si>
    <t>重庆市财政局</t>
  </si>
  <si>
    <t>丰都县国家级生态示范区建设规划</t>
  </si>
  <si>
    <t>丰都县政府</t>
  </si>
  <si>
    <t>开县全面建设小康规划</t>
  </si>
  <si>
    <t>李勇</t>
  </si>
  <si>
    <t>开县政府、开县计委</t>
  </si>
  <si>
    <t>重庆陶瓷市场发展与展望</t>
  </si>
  <si>
    <t>重庆杭渝置业公司</t>
  </si>
  <si>
    <t>重庆市九龙坡区含谷镇产业发展规划</t>
  </si>
  <si>
    <t>九龙坡区含谷镇政府</t>
  </si>
  <si>
    <t>潼南县经济社会发展战略研究</t>
  </si>
  <si>
    <t>重庆市国有资产管理体制研究</t>
  </si>
  <si>
    <t>对降低收费标准让高速公路在促进重庆经济社会发展中发挥更大作用的研究</t>
  </si>
  <si>
    <t>重庆市就业问题研究</t>
  </si>
  <si>
    <t>重庆市三峡库区经济发展展望及对策研究</t>
  </si>
  <si>
    <t>关于政府职能分离为决策、执行、监督系统的研究</t>
  </si>
  <si>
    <t>把九龙坡区建设成为重庆现代物流中心重点园区的可行性研究</t>
  </si>
  <si>
    <t>加快重庆中介组织的培育和发展研究</t>
  </si>
  <si>
    <t>李进军</t>
  </si>
  <si>
    <t>重庆市民营经济发展环境研究</t>
  </si>
  <si>
    <t>重庆文化体制改革与文化产业发展研究</t>
  </si>
  <si>
    <t>重庆民营经济发展研究</t>
  </si>
  <si>
    <t>韩渝辉</t>
  </si>
  <si>
    <t>加快重庆市新型工业化进程对策研究报告</t>
  </si>
  <si>
    <t>市发改委工业处</t>
  </si>
  <si>
    <r>
      <rPr>
        <sz val="12"/>
        <color indexed="8"/>
        <rFont val="Times New Roman"/>
        <charset val="134"/>
      </rPr>
      <t>2004</t>
    </r>
    <r>
      <rPr>
        <sz val="11"/>
        <color indexed="8"/>
        <rFont val="宋体"/>
        <charset val="134"/>
      </rPr>
      <t>年</t>
    </r>
    <r>
      <rPr>
        <sz val="12"/>
        <color indexed="8"/>
        <rFont val="Times New Roman"/>
        <charset val="134"/>
      </rPr>
      <t>4</t>
    </r>
    <r>
      <rPr>
        <sz val="11"/>
        <color indexed="8"/>
        <rFont val="宋体"/>
        <charset val="134"/>
      </rPr>
      <t>月前</t>
    </r>
  </si>
  <si>
    <t>委托项目04年</t>
  </si>
  <si>
    <r>
      <rPr>
        <sz val="12"/>
        <color indexed="8"/>
        <rFont val="宋体"/>
        <charset val="134"/>
      </rPr>
      <t>重庆市</t>
    </r>
    <r>
      <rPr>
        <sz val="12"/>
        <color indexed="8"/>
        <rFont val="Times New Roman"/>
        <charset val="134"/>
      </rPr>
      <t>SPPA</t>
    </r>
    <r>
      <rPr>
        <sz val="12"/>
        <color indexed="8"/>
        <rFont val="宋体"/>
        <charset val="134"/>
      </rPr>
      <t>第二阶段中期报告</t>
    </r>
  </si>
  <si>
    <t>市外经贸委</t>
  </si>
  <si>
    <r>
      <rPr>
        <sz val="12"/>
        <color indexed="8"/>
        <rFont val="Times New Roman"/>
        <charset val="134"/>
      </rPr>
      <t>2004</t>
    </r>
    <r>
      <rPr>
        <sz val="12"/>
        <color indexed="8"/>
        <rFont val="宋体"/>
        <charset val="134"/>
      </rPr>
      <t>年</t>
    </r>
    <r>
      <rPr>
        <sz val="12"/>
        <color indexed="8"/>
        <rFont val="Times New Roman"/>
        <charset val="134"/>
      </rPr>
      <t>4</t>
    </r>
    <r>
      <rPr>
        <sz val="12"/>
        <color indexed="8"/>
        <rFont val="宋体"/>
        <charset val="134"/>
      </rPr>
      <t>月前</t>
    </r>
  </si>
  <si>
    <t>都市区小康社会建设研究</t>
  </si>
  <si>
    <t>重庆市规划局</t>
  </si>
  <si>
    <t>重庆都市区人口发展研究</t>
  </si>
  <si>
    <t>都市区一体化研究</t>
  </si>
  <si>
    <t>南岸文化发展战略研究</t>
  </si>
  <si>
    <t>南岸区政府</t>
  </si>
  <si>
    <t>重庆市地下空间管网研究</t>
  </si>
  <si>
    <t>重庆市政委</t>
  </si>
  <si>
    <t>重庆承接国际产业转移面临的挑战、机遇与对策研究</t>
  </si>
  <si>
    <t>重庆市外经委</t>
  </si>
  <si>
    <t>重庆市出生婴儿性别比偏高成因及对策研究</t>
  </si>
  <si>
    <t>重庆市计生委</t>
  </si>
  <si>
    <t>重庆高等级公路建设投融资模式研究</t>
  </si>
  <si>
    <t>重庆高等级公路建设投资公司</t>
  </si>
  <si>
    <t>重庆药友制药有限公司技术创新诊断</t>
  </si>
  <si>
    <t>重庆药友制药公司</t>
  </si>
  <si>
    <r>
      <rPr>
        <sz val="11"/>
        <color indexed="8"/>
        <rFont val="宋体"/>
        <charset val="134"/>
      </rPr>
      <t>重庆高新区</t>
    </r>
    <r>
      <rPr>
        <sz val="12"/>
        <color indexed="8"/>
        <rFont val="Times New Roman"/>
        <charset val="134"/>
      </rPr>
      <t>2010</t>
    </r>
    <r>
      <rPr>
        <sz val="11"/>
        <color indexed="8"/>
        <rFont val="宋体"/>
        <charset val="134"/>
      </rPr>
      <t>年教育规划指导纲要委托研究</t>
    </r>
  </si>
  <si>
    <t>王青山</t>
  </si>
  <si>
    <t>重庆市高新区教育局</t>
  </si>
  <si>
    <t>重庆高新区农转非安置问题研究</t>
  </si>
  <si>
    <t>重庆市高新区管委会</t>
  </si>
  <si>
    <t>把江北区建设成重庆最安全城区对策研究</t>
  </si>
  <si>
    <t>江北区政法委</t>
  </si>
  <si>
    <t>税源管理现状、存在的问题及对策研究</t>
  </si>
  <si>
    <t>重庆市国税局税科所</t>
  </si>
  <si>
    <t>培育我市产业集群问题研究</t>
  </si>
  <si>
    <t>重庆市发改委</t>
  </si>
  <si>
    <t>重庆市文化产业发展研究</t>
  </si>
  <si>
    <t>武隆县新型工业化“十一五”发展规划</t>
  </si>
  <si>
    <t>武隆县经委</t>
  </si>
  <si>
    <t>重庆市新型工业化道路研究</t>
  </si>
  <si>
    <t>流通产业在国民经济中的战略地位和作用研究</t>
  </si>
  <si>
    <t>重庆市渝中区现代服务业发展战略研究</t>
  </si>
  <si>
    <t>何国梅</t>
  </si>
  <si>
    <t>重庆市渝中区商委</t>
  </si>
  <si>
    <r>
      <rPr>
        <sz val="11"/>
        <color indexed="8"/>
        <rFont val="宋体"/>
        <charset val="134"/>
      </rPr>
      <t>重庆市都市区人居综合竞争力评价</t>
    </r>
    <r>
      <rPr>
        <sz val="12"/>
        <color indexed="8"/>
        <rFont val="Times New Roman"/>
        <charset val="134"/>
      </rPr>
      <t>2004</t>
    </r>
  </si>
  <si>
    <t>重庆大众风购房者·开发商俱乐部</t>
  </si>
  <si>
    <r>
      <rPr>
        <sz val="11"/>
        <color indexed="8"/>
        <rFont val="宋体"/>
        <charset val="134"/>
      </rPr>
      <t>重庆市沙坪坝区新型工业化</t>
    </r>
    <r>
      <rPr>
        <sz val="12"/>
        <color indexed="8"/>
        <rFont val="Times New Roman"/>
        <charset val="134"/>
      </rPr>
      <t>“</t>
    </r>
    <r>
      <rPr>
        <sz val="11"/>
        <color indexed="8"/>
        <rFont val="宋体"/>
        <charset val="134"/>
      </rPr>
      <t>十一五</t>
    </r>
    <r>
      <rPr>
        <sz val="12"/>
        <color indexed="8"/>
        <rFont val="Times New Roman"/>
        <charset val="134"/>
      </rPr>
      <t>”</t>
    </r>
    <r>
      <rPr>
        <sz val="11"/>
        <color indexed="8"/>
        <rFont val="宋体"/>
        <charset val="134"/>
      </rPr>
      <t>规划</t>
    </r>
  </si>
  <si>
    <t>重庆市沙坪坝区经济委员会</t>
  </si>
  <si>
    <t>重庆招标采购（集团）有限责任公司发展战略研究</t>
  </si>
  <si>
    <t>重庆招标采购（集团）有限责任公司</t>
  </si>
  <si>
    <t>重庆市李渡工业园区发展战略研究</t>
  </si>
  <si>
    <t>涪陵投资集团公司</t>
  </si>
  <si>
    <t>重庆长寿十一五规划研究</t>
  </si>
  <si>
    <t>长寿重大项目规划建设领导小组</t>
  </si>
  <si>
    <t>重庆市江北区国民经济和社会发展第十一个五年规划</t>
  </si>
  <si>
    <t>重庆市江北区发展计划委员会</t>
  </si>
  <si>
    <t>渝东南地区协调发展研究</t>
  </si>
  <si>
    <t>重庆市民营经济中长期发展规划研究</t>
  </si>
  <si>
    <t>重庆市中小企业局</t>
  </si>
  <si>
    <t>重庆市经济社会发展与土地利用战略研究</t>
  </si>
  <si>
    <t>重庆市国土房管局</t>
  </si>
  <si>
    <t>重庆市巴渝水利水电实业开发有限公司发展战略规划</t>
  </si>
  <si>
    <t>重庆市巴渝水利水电实业开发有限公司</t>
  </si>
  <si>
    <t>就业补贴政策调研</t>
  </si>
  <si>
    <t>江北区劳动和社会保障局</t>
  </si>
  <si>
    <t>江北区重大软科学课题</t>
  </si>
  <si>
    <t>江北区科委</t>
  </si>
  <si>
    <t>重庆市医药产业发展战略研究</t>
  </si>
  <si>
    <t>九三学社重庆市委</t>
  </si>
  <si>
    <t>重庆市新型工业化中的科技需求研究</t>
  </si>
  <si>
    <t>市科委</t>
  </si>
  <si>
    <t>九龙坡区文体业发展规划</t>
  </si>
  <si>
    <t>九龙坡区文化广播电视局</t>
  </si>
  <si>
    <t>水利在重庆经济社会发展中的重要地位和作用分析</t>
  </si>
  <si>
    <t>重庆市水利局</t>
  </si>
  <si>
    <t>重庆企业开拓东南亚市场的对策研究</t>
  </si>
  <si>
    <t>国家社科基金课题</t>
  </si>
  <si>
    <t>重庆高新技术产业开发区创新体系建设纲要</t>
  </si>
  <si>
    <t>重庆市科委</t>
  </si>
  <si>
    <t>重庆市外商生活环境研究</t>
  </si>
  <si>
    <t>重庆市中小高新技术企业战略联盟研究</t>
  </si>
  <si>
    <t>委托项目05年</t>
  </si>
  <si>
    <t>发达国家制造业转移对我国的影响及重庆市的对策研究</t>
  </si>
  <si>
    <t>重庆市外经贸委</t>
  </si>
  <si>
    <t>重庆市江北区地名规划研究</t>
  </si>
  <si>
    <t>江北区民政局</t>
  </si>
  <si>
    <r>
      <rPr>
        <sz val="11"/>
        <color indexed="8"/>
        <rFont val="宋体"/>
        <charset val="134"/>
      </rPr>
      <t>重庆市文化广播电视产业“十一五”规划及</t>
    </r>
    <r>
      <rPr>
        <sz val="12"/>
        <rFont val="Times New Roman"/>
        <charset val="134"/>
      </rPr>
      <t>2020</t>
    </r>
    <r>
      <rPr>
        <sz val="11"/>
        <color indexed="8"/>
        <rFont val="宋体"/>
        <charset val="134"/>
      </rPr>
      <t>年发展战略研究</t>
    </r>
  </si>
  <si>
    <t>重庆市文化局、广播电视局</t>
  </si>
  <si>
    <t>中国三峡博物馆管理运行机制研究</t>
  </si>
  <si>
    <t>中国三峡博物馆</t>
  </si>
  <si>
    <t>长寿区十一五社会事业专项规划</t>
  </si>
  <si>
    <t>长寿区四部门</t>
  </si>
  <si>
    <t>重庆高新区社区建设发展规划</t>
  </si>
  <si>
    <t>重庆市路灯管理体制研究</t>
  </si>
  <si>
    <t>重庆市路灯管理处</t>
  </si>
  <si>
    <t>九龙坡区经济社会发展咨询研究</t>
  </si>
  <si>
    <t>国家开发银行重庆市分行</t>
  </si>
  <si>
    <t>长寿区工业经济发展“十一五”规划</t>
  </si>
  <si>
    <t>长寿区经委</t>
  </si>
  <si>
    <t>重庆市大渡口区国民经济和社会发展第十一个五年规划纲要</t>
  </si>
  <si>
    <t>重庆市大渡口区发展计划委员会</t>
  </si>
  <si>
    <t>世界银行贷款重庆城市环境项目移民安置监测评估研究</t>
  </si>
  <si>
    <t>西南交通大学</t>
  </si>
  <si>
    <r>
      <rPr>
        <sz val="12"/>
        <rFont val="Times New Roman"/>
        <charset val="134"/>
      </rPr>
      <t>2005</t>
    </r>
    <r>
      <rPr>
        <sz val="11"/>
        <color indexed="8"/>
        <rFont val="宋体"/>
        <charset val="134"/>
      </rPr>
      <t>年</t>
    </r>
    <r>
      <rPr>
        <sz val="12"/>
        <rFont val="Times New Roman"/>
        <charset val="134"/>
      </rPr>
      <t xml:space="preserve"> 12</t>
    </r>
    <r>
      <rPr>
        <sz val="11"/>
        <color indexed="8"/>
        <rFont val="宋体"/>
        <charset val="134"/>
      </rPr>
      <t>月</t>
    </r>
  </si>
  <si>
    <t>重庆市轨道交通经济综合开发研究</t>
  </si>
  <si>
    <t>CSTC，2005EB9016</t>
  </si>
  <si>
    <t>市科技计划项目·软科学（指导性计划）</t>
  </si>
  <si>
    <t>重庆市轨道交通总公司</t>
  </si>
  <si>
    <t>重庆市长寿区商贸流通发展“十一五”规划</t>
  </si>
  <si>
    <t>重庆市长寿区贸易委员会</t>
  </si>
  <si>
    <t>当前建设和谐重庆的突出问题及对策研究</t>
  </si>
  <si>
    <t>中国人民政治协商会议重庆市委员会办公厅</t>
  </si>
  <si>
    <t>南川市“十一五”工业发展规划</t>
  </si>
  <si>
    <t>方明</t>
  </si>
  <si>
    <t>南川市经济委员会</t>
  </si>
  <si>
    <t xml:space="preserve"> </t>
  </si>
  <si>
    <t>江北区企业退休人员社会化管理服务研究</t>
  </si>
  <si>
    <t>江北区劳动局</t>
  </si>
  <si>
    <t>重庆市2020年前人防事业发展战略研究</t>
  </si>
  <si>
    <t>重庆市人民防空办公室</t>
  </si>
  <si>
    <t>重庆企业反倾销对策研究</t>
  </si>
  <si>
    <t>江北区农村经济发展及农村公共服务发展规划</t>
  </si>
  <si>
    <t>江北区农林水利局</t>
  </si>
  <si>
    <t>重庆市铜梁县国民经济和社会发展第十一个五年规划</t>
  </si>
  <si>
    <t>铜梁县计委</t>
  </si>
  <si>
    <t>重庆市城口县国民经济和社会发展“十一五”规划</t>
  </si>
  <si>
    <t>城口县计委</t>
  </si>
  <si>
    <t>重庆市建设立法2005—2010年工作规划</t>
  </si>
  <si>
    <t>重庆市建设委员会法规处</t>
  </si>
  <si>
    <t>重庆市生态农业科技产业示范区项目研究及园区规划</t>
  </si>
  <si>
    <t>重庆商社润物现代农业开发有限公司</t>
  </si>
  <si>
    <t>重庆市十一五旅游产业发展规划</t>
  </si>
  <si>
    <t>重庆市旅游局</t>
  </si>
  <si>
    <t>开县“十一五”新型工业化规划</t>
  </si>
  <si>
    <t>重庆市开县经委</t>
  </si>
  <si>
    <t>江北区被征地农民安置及对策研究</t>
  </si>
  <si>
    <t>江北区国土局</t>
  </si>
  <si>
    <t>合江县十一五国民经济和社会发展规划（纲要）</t>
  </si>
  <si>
    <t>合江县发展和改革局</t>
  </si>
  <si>
    <t>重庆市人口发展及其对经济社会发展的影响与对策研究</t>
  </si>
  <si>
    <t>重庆市人口和计划生育委员会</t>
  </si>
  <si>
    <t>2006年2月29日</t>
  </si>
  <si>
    <t>中国国有企业的治理—试点、国际经验、创新</t>
  </si>
  <si>
    <t>李玉雪</t>
  </si>
  <si>
    <t>西南政法大学欧盟法律研究所</t>
  </si>
  <si>
    <t>三峡水库管理中的法律问题研究</t>
  </si>
  <si>
    <t>三峡大学三峡文化与经济社会发展研究中心</t>
  </si>
  <si>
    <t>重庆市盐业总公司发展战略规划</t>
  </si>
  <si>
    <t>重庆市盐业总公司</t>
  </si>
  <si>
    <t>彭水县“十一五”工业发展规划</t>
  </si>
  <si>
    <t>彭水工业</t>
  </si>
  <si>
    <t>重庆市投资、消费、出口（流出）对GDP拉动作用分析</t>
  </si>
  <si>
    <t>重庆市统计科学研究所</t>
  </si>
  <si>
    <t>重庆市城乡居民生活质量差距研究</t>
  </si>
  <si>
    <t>2006年2月30日</t>
  </si>
  <si>
    <t>统筹城乡管理,解决城乡建设管理分治问题研究</t>
  </si>
  <si>
    <t>重庆市建筑业改革与发展研究</t>
  </si>
  <si>
    <t>进一步加强建设行政管理职能转变研究</t>
  </si>
  <si>
    <t>重庆市汽车产业发展现状及其问题研究</t>
  </si>
  <si>
    <t>重庆市经济普查办公室</t>
  </si>
  <si>
    <t>江津市珞璜工业园区产业发展规划</t>
  </si>
  <si>
    <t>伍源德</t>
  </si>
  <si>
    <t>江津市珞璜工业园区管委会</t>
  </si>
  <si>
    <t>石柱县十一五经济社会发展规划</t>
  </si>
  <si>
    <t>石柱县计委</t>
  </si>
  <si>
    <t>大足县行政中心迁移课题研究</t>
  </si>
  <si>
    <t>大足县金凯置业有限责任公司</t>
  </si>
  <si>
    <t>彭水苗族土家族自治县农村经济发展十一五规划</t>
  </si>
  <si>
    <t>彭水苗族土家族自治县农村工作办公室</t>
  </si>
  <si>
    <t>重庆市万州江南新区建设规划与融资战略研究</t>
  </si>
  <si>
    <t>长寿工业经济十一五发展规划</t>
  </si>
  <si>
    <t>长寿区经济委员会</t>
  </si>
  <si>
    <t>重庆高投司企业文化建设研究</t>
  </si>
  <si>
    <t>重庆高等级公路建设投资有限公司</t>
  </si>
  <si>
    <t>委托项目06年</t>
  </si>
  <si>
    <t>壁山县域发展定位及其功能转型战略研究</t>
  </si>
  <si>
    <t>壁山县发展和改革委员会</t>
  </si>
  <si>
    <t>2006-9-</t>
  </si>
  <si>
    <t>江北区都市风貌建设发展规划</t>
  </si>
  <si>
    <t>江北区建委</t>
  </si>
  <si>
    <t>合川市十一五规划前期研究</t>
  </si>
  <si>
    <t>合川市计委</t>
  </si>
  <si>
    <t>————</t>
  </si>
  <si>
    <t>文化体育旅游“十一五”规划及2020年发展战略研究</t>
  </si>
  <si>
    <t>重庆经济技术开发区教育局</t>
  </si>
  <si>
    <t>重庆市社会主义新农村建设战略研究</t>
  </si>
  <si>
    <t>市发改委</t>
  </si>
  <si>
    <t>江北寸滩地区发展战略研究</t>
  </si>
  <si>
    <t>重庆渝能乾德公司</t>
  </si>
  <si>
    <r>
      <rPr>
        <sz val="12"/>
        <rFont val="Times New Roman"/>
        <charset val="134"/>
      </rPr>
      <t>2006</t>
    </r>
    <r>
      <rPr>
        <sz val="11"/>
        <rFont val="宋体"/>
        <charset val="134"/>
      </rPr>
      <t>年</t>
    </r>
    <r>
      <rPr>
        <sz val="12"/>
        <rFont val="Times New Roman"/>
        <charset val="134"/>
      </rPr>
      <t>6</t>
    </r>
    <r>
      <rPr>
        <sz val="11"/>
        <rFont val="宋体"/>
        <charset val="134"/>
      </rPr>
      <t>月底</t>
    </r>
  </si>
  <si>
    <t>江北区产业创新发展规划</t>
  </si>
  <si>
    <t>渝中顶级品牌发展研究</t>
  </si>
  <si>
    <t>渝中区商委</t>
  </si>
  <si>
    <r>
      <rPr>
        <sz val="12"/>
        <rFont val="Times New Roman"/>
        <charset val="134"/>
      </rPr>
      <t>2006</t>
    </r>
    <r>
      <rPr>
        <sz val="11"/>
        <rFont val="宋体"/>
        <charset val="134"/>
      </rPr>
      <t>年</t>
    </r>
    <r>
      <rPr>
        <sz val="12"/>
        <rFont val="Times New Roman"/>
        <charset val="134"/>
      </rPr>
      <t>12</t>
    </r>
    <r>
      <rPr>
        <sz val="11"/>
        <rFont val="宋体"/>
        <charset val="134"/>
      </rPr>
      <t>月底</t>
    </r>
  </si>
  <si>
    <t>重庆合川市经济社会发展咨询研究</t>
  </si>
  <si>
    <t>电力企业（永川）四好领导班子建设研究</t>
  </si>
  <si>
    <t>重庆市电力公司永川供电局</t>
  </si>
  <si>
    <r>
      <rPr>
        <sz val="12"/>
        <rFont val="Times New Roman"/>
        <charset val="134"/>
      </rPr>
      <t>2006</t>
    </r>
    <r>
      <rPr>
        <sz val="11"/>
        <rFont val="宋体"/>
        <charset val="134"/>
      </rPr>
      <t>年</t>
    </r>
    <r>
      <rPr>
        <sz val="12"/>
        <rFont val="Times New Roman"/>
        <charset val="134"/>
      </rPr>
      <t>10</t>
    </r>
    <r>
      <rPr>
        <sz val="11"/>
        <rFont val="宋体"/>
        <charset val="134"/>
      </rPr>
      <t>月底</t>
    </r>
  </si>
  <si>
    <t>重庆市打造时尚之都研究</t>
  </si>
  <si>
    <t>重庆市经委</t>
  </si>
  <si>
    <t>重庆市万州区经济社会发展咨询研究</t>
  </si>
  <si>
    <r>
      <rPr>
        <sz val="12"/>
        <rFont val="Times New Roman"/>
        <charset val="134"/>
      </rPr>
      <t>2006</t>
    </r>
    <r>
      <rPr>
        <sz val="11"/>
        <rFont val="宋体"/>
        <charset val="134"/>
      </rPr>
      <t>年</t>
    </r>
    <r>
      <rPr>
        <sz val="12"/>
        <rFont val="Times New Roman"/>
        <charset val="134"/>
      </rPr>
      <t>8</t>
    </r>
    <r>
      <rPr>
        <sz val="11"/>
        <rFont val="宋体"/>
        <charset val="134"/>
      </rPr>
      <t>月上旬</t>
    </r>
  </si>
  <si>
    <t>重庆市白市驿镇新农村建设研究</t>
  </si>
  <si>
    <r>
      <rPr>
        <sz val="12"/>
        <rFont val="Times New Roman"/>
        <charset val="134"/>
      </rPr>
      <t>2006</t>
    </r>
    <r>
      <rPr>
        <sz val="11"/>
        <rFont val="宋体"/>
        <charset val="134"/>
      </rPr>
      <t>年</t>
    </r>
    <r>
      <rPr>
        <sz val="12"/>
        <rFont val="Times New Roman"/>
        <charset val="134"/>
      </rPr>
      <t>7</t>
    </r>
    <r>
      <rPr>
        <sz val="11"/>
        <rFont val="宋体"/>
        <charset val="134"/>
      </rPr>
      <t>月底</t>
    </r>
  </si>
  <si>
    <t>重庆市长寿区经济社会发展咨询研究</t>
  </si>
  <si>
    <t>重庆市城市流动人口状况及公共服务政策</t>
  </si>
  <si>
    <t>重庆市发展改革委员会</t>
  </si>
  <si>
    <t>2006年5月26</t>
  </si>
  <si>
    <t>惠民中国医疗行动研究</t>
  </si>
  <si>
    <t>重庆天圣制药有限责任有限公司</t>
  </si>
  <si>
    <t>渝黔合作机制研究</t>
  </si>
  <si>
    <t>发改委</t>
  </si>
  <si>
    <t>“两高”路贯通后潼南经济社会发展战略研究</t>
  </si>
  <si>
    <t>潼南县计委</t>
  </si>
  <si>
    <t>2008.5?</t>
  </si>
  <si>
    <t>重庆市财政非税收入现状与发展研究</t>
  </si>
  <si>
    <t>重庆市财政局委</t>
  </si>
  <si>
    <t>江北区文化体育发展专项规划</t>
  </si>
  <si>
    <t>江北区文化广电新闻出版局</t>
  </si>
  <si>
    <t>总部经济与江北产业发展战略研究</t>
  </si>
  <si>
    <t>重庆高速公路运营系统远程管理模式研究</t>
  </si>
  <si>
    <t>重庆高发司东渝营运管理分公司</t>
  </si>
  <si>
    <t>重庆出版集团动漫产业发展战略规划</t>
  </si>
  <si>
    <t>重庆出版集团</t>
  </si>
  <si>
    <t>江北区征地补偿安置政策调查研究</t>
  </si>
  <si>
    <t>江北区国土学会</t>
  </si>
  <si>
    <t>重庆中国三峡博物馆管理体制改革方案</t>
  </si>
  <si>
    <t>重庆中国三峡博物馆</t>
  </si>
  <si>
    <t>江北区商业网点规划</t>
  </si>
  <si>
    <t>江北区商业委员会</t>
  </si>
  <si>
    <t>重庆市黔江区经济社会发展咨询研究</t>
  </si>
  <si>
    <t>重庆市柑橘产业升级发展战略研究</t>
  </si>
  <si>
    <t>王越　陈澍</t>
  </si>
  <si>
    <t>2006年5月1</t>
  </si>
  <si>
    <t>重庆市信息对接与圆桌对话会议制度建设研究</t>
  </si>
  <si>
    <t>世界银行</t>
  </si>
  <si>
    <t>重庆市中医药产业发展专项规划</t>
  </si>
  <si>
    <t>发展和改革委员会</t>
  </si>
  <si>
    <t>重庆市 ‘十一五’工业财政规划研究</t>
  </si>
  <si>
    <t>财政局行政政法处</t>
  </si>
  <si>
    <t>重庆市高速公路收费年限研究</t>
  </si>
  <si>
    <t>重庆市高速公路发展有限公司</t>
  </si>
  <si>
    <t>2006年10月19</t>
  </si>
  <si>
    <t>2006年12月底</t>
  </si>
  <si>
    <t xml:space="preserve">重庆长江工业园投资项目可行性研究 </t>
  </si>
  <si>
    <t>重庆长江工业园建设开发有限公司</t>
  </si>
  <si>
    <t>垫江县商业网点规划</t>
  </si>
  <si>
    <t>垫江县贸易委员会</t>
  </si>
  <si>
    <t>开发性金融</t>
  </si>
  <si>
    <t>重庆温泉旅游产业的产业经济研究</t>
  </si>
  <si>
    <t>重庆箱根温泉投资顾问有限公司</t>
  </si>
  <si>
    <t>委托项目07年</t>
  </si>
  <si>
    <t>綦江工业强县战略的实施途径及其对策研究</t>
  </si>
  <si>
    <t>綦江县发展计划委员会</t>
  </si>
  <si>
    <t>2007.1.25</t>
  </si>
  <si>
    <t xml:space="preserve"> 重庆市渝北区经济社会发展咨询研究</t>
  </si>
  <si>
    <t>2007.4.4</t>
  </si>
  <si>
    <t>重庆市石柱县经济社会发展咨询研究</t>
  </si>
  <si>
    <t>2007.4.6</t>
  </si>
  <si>
    <t>关于新农村建设中的邪教问题及其遏制</t>
  </si>
  <si>
    <t>李光云</t>
  </si>
  <si>
    <t>重庆市政法委\重庆市反邪教协会</t>
  </si>
  <si>
    <t>2007.4.11</t>
  </si>
  <si>
    <t>2007.10.20</t>
  </si>
  <si>
    <t>重庆市一小时经济圈发展中壁山县应对战略研究</t>
  </si>
  <si>
    <t>2007.3.16</t>
  </si>
  <si>
    <t>2007.4.15</t>
  </si>
  <si>
    <t>加快发展渝怀铁路经济带形成圈翼互动城乡共荣新格局研究</t>
  </si>
  <si>
    <t>秀山土家族苗族自治县人民政府</t>
  </si>
  <si>
    <t>重庆市武隆县对接"一小时经济圈"建设边缘地区工业带的研究报告</t>
  </si>
  <si>
    <t>武隆县人民政府</t>
  </si>
  <si>
    <t>2007.5.17</t>
  </si>
  <si>
    <t>2007.8.30</t>
  </si>
  <si>
    <t>新时期巴南区总体发展思路研究</t>
  </si>
  <si>
    <t>巴南区发展计划委员会</t>
  </si>
  <si>
    <t>2007.4.17</t>
  </si>
  <si>
    <t>2007.7.31</t>
  </si>
  <si>
    <t>重庆市南川经济社会发展战略研究</t>
  </si>
  <si>
    <t>南川区人民政府</t>
  </si>
  <si>
    <t>2007.4.13</t>
  </si>
  <si>
    <t>200.7.31</t>
  </si>
  <si>
    <t>重庆经济技术开发区决策研究</t>
  </si>
  <si>
    <t>重庆经济技术开发区管委会</t>
  </si>
  <si>
    <t>2007.5.10</t>
  </si>
  <si>
    <t>2007.7.30</t>
  </si>
  <si>
    <t>重庆市"一圈两翼"人口发展战略研究</t>
  </si>
  <si>
    <t>开征物业税对土地征用问题的影响研究”和“规范土地市场新秩序，构建和谐美好新农村</t>
  </si>
  <si>
    <t>江北国土学会</t>
  </si>
  <si>
    <t>2007.5.20</t>
  </si>
  <si>
    <t>重庆农业科技贸易城规划</t>
  </si>
  <si>
    <t>九龙坡区发展计划委员会</t>
  </si>
  <si>
    <t>2007.5.29</t>
  </si>
  <si>
    <t>社区医疗卫生服务小区化和家庭化研究可行性分析</t>
  </si>
  <si>
    <t>中冶赛迪工程技术股份有限公司</t>
  </si>
  <si>
    <t>2007.5.23</t>
  </si>
  <si>
    <t>2007.12.30</t>
  </si>
  <si>
    <t>重庆近现代工业遗产保护及利用规划研究</t>
  </si>
  <si>
    <t>2007.5.30</t>
  </si>
  <si>
    <t>重庆市建设全国统筹城乡综合配套改革实验区总体方案</t>
  </si>
  <si>
    <t>重庆市统筹城乡综合配套改革领导小组办公室</t>
  </si>
  <si>
    <t>2007.6.29</t>
  </si>
  <si>
    <t>重庆市丰都县经济社会发展咨询研究</t>
  </si>
  <si>
    <t>2007.10.</t>
  </si>
  <si>
    <t>重庆交通旅游投资集团有限公司发展战略规划</t>
  </si>
  <si>
    <t>重庆交通旅游投资集团有限公司</t>
  </si>
  <si>
    <t>2007.7.4</t>
  </si>
  <si>
    <t>重庆市綦江县经济社会发展咨询研究</t>
  </si>
  <si>
    <t>人文江津综合研究</t>
  </si>
  <si>
    <t>中共重庆市江津区委宣传部</t>
  </si>
  <si>
    <t>2007.7.12</t>
  </si>
  <si>
    <t>2007.11.</t>
  </si>
  <si>
    <t>人文长寿综合研究</t>
  </si>
  <si>
    <t>中共重庆市长寿区委宣传部</t>
  </si>
  <si>
    <t>2007.7.21</t>
  </si>
  <si>
    <t>东港工业园产业发展规划(军转民基地)</t>
  </si>
  <si>
    <t>重庆市南岸区茶园新区东港工业园管委会</t>
  </si>
  <si>
    <t>2007.8.2</t>
  </si>
  <si>
    <t>宜居城市介绍及宜居江北建设思路</t>
  </si>
  <si>
    <t>江北区建设委员会</t>
  </si>
  <si>
    <t>重庆交通旅游投资集团对城口经济发展的专题调研报告</t>
  </si>
  <si>
    <t>重庆交通旅游投资集团</t>
  </si>
  <si>
    <t>2007.8.3</t>
  </si>
  <si>
    <t>2007.8.10</t>
  </si>
  <si>
    <t>重庆市交通运输的物流量研究</t>
  </si>
  <si>
    <t>重庆市交通委员会</t>
  </si>
  <si>
    <t>2007.7.16</t>
  </si>
  <si>
    <t>人文九龙坡综合研究</t>
  </si>
  <si>
    <t>中共重庆市九龙坡区委政策研究室</t>
  </si>
  <si>
    <t>2007.8.27</t>
  </si>
  <si>
    <t>2007.11.30</t>
  </si>
  <si>
    <t>重庆市设立城市轨道交通基金可行性研究</t>
  </si>
  <si>
    <t>2007.9.3</t>
  </si>
  <si>
    <t>丰都县三峡移民就业工作规划实施方案</t>
  </si>
  <si>
    <t>丰都县移民局</t>
  </si>
  <si>
    <t>2007.8.6</t>
  </si>
  <si>
    <t>蔡家生态工业经济走廊发展规划</t>
  </si>
  <si>
    <t>陈 悦</t>
  </si>
  <si>
    <t>重庆市同兴工业园区开发建设公司</t>
  </si>
  <si>
    <t>重庆市统筹城乡民政事业发展战略研究</t>
  </si>
  <si>
    <t>重庆市民政局</t>
  </si>
  <si>
    <t>2007.9.24</t>
  </si>
  <si>
    <t>海尔路现代服务业(商贸)发展规划</t>
  </si>
  <si>
    <t>江北区商委</t>
  </si>
  <si>
    <t>2007.9.25</t>
  </si>
  <si>
    <t>重庆市沙平坝区统筹城乡综合配套改革总体方案</t>
  </si>
  <si>
    <t>重庆市沙平坝区发展和改革委员会</t>
  </si>
  <si>
    <t>２007.9.18</t>
  </si>
  <si>
    <t>2007.11.31</t>
  </si>
  <si>
    <t>铜梁县卫生事业发展规划</t>
  </si>
  <si>
    <t>铜梁县卫生局</t>
  </si>
  <si>
    <t>2007.6.20</t>
  </si>
  <si>
    <t>重庆经开区建设管理实施方案</t>
  </si>
  <si>
    <t>重庆经开区社发局</t>
  </si>
  <si>
    <t>2007.11.15</t>
  </si>
  <si>
    <t>关于三峡库区淹没工矿企业后期发展专题研究</t>
  </si>
  <si>
    <t>重庆市经济委员会</t>
  </si>
  <si>
    <t>2007.9.15</t>
  </si>
  <si>
    <t>2007.10.30</t>
  </si>
  <si>
    <t>重庆交通旅游投资集团有限公司多元化战略的经营管理转型研究</t>
  </si>
  <si>
    <t>2007.10.26</t>
  </si>
  <si>
    <t>2008.1.31</t>
  </si>
  <si>
    <t>一小时经济圈发展中铜梁县应对战略研究</t>
  </si>
  <si>
    <t>铜梁县发展和计划委员会</t>
  </si>
  <si>
    <t>2007.6.3</t>
  </si>
  <si>
    <t>武隆县农业产业发展规划</t>
  </si>
  <si>
    <t>武隆县人民政府农村工作办公室</t>
  </si>
  <si>
    <t>2007.8.11</t>
  </si>
  <si>
    <t>2008.1.10</t>
  </si>
  <si>
    <t>九龙工业园区的资本运营战略研究</t>
  </si>
  <si>
    <t>重庆九龙园区高新产业有限公司</t>
  </si>
  <si>
    <t>渝中区未来人口发展问题研究</t>
  </si>
  <si>
    <t>重庆市渝中区人口和计划生育委员会</t>
  </si>
  <si>
    <t>2007.11.7</t>
  </si>
  <si>
    <t>大足县域发展定位及功能转型战略研究</t>
  </si>
  <si>
    <t>大足县发展改革和经济委员会</t>
  </si>
  <si>
    <t>2007.11.26</t>
  </si>
  <si>
    <t>2008.3.31</t>
  </si>
  <si>
    <t>重庆市梁平县现代农业示范区发展规划研究</t>
  </si>
  <si>
    <t>重庆市梁平县人民政府农村工作办公室</t>
  </si>
  <si>
    <t>2007.10.17</t>
  </si>
  <si>
    <t>2007.12.31</t>
  </si>
  <si>
    <t>统筹城乡生态环境建设与保护研究</t>
  </si>
  <si>
    <t>重庆市环保局</t>
  </si>
  <si>
    <t>2007.7.15</t>
  </si>
  <si>
    <t>2007.9.</t>
  </si>
  <si>
    <t>北碚（广东）对口支援巫山移民工业基地发展战略研究</t>
  </si>
  <si>
    <t>重庆北碚（广东）对口支援巫山移民工业基地建设有限公司</t>
  </si>
  <si>
    <t>2007.9.7</t>
  </si>
  <si>
    <t>重庆构建西部开放型通信产业基地对策研究</t>
  </si>
  <si>
    <t>2007.12.10</t>
  </si>
  <si>
    <t>2008.2.29</t>
  </si>
  <si>
    <t>城口统筹城乡发展综合实验研究</t>
  </si>
  <si>
    <t>城口县人民政府</t>
  </si>
  <si>
    <t>2007.6.9</t>
  </si>
  <si>
    <t>2007.8.31</t>
  </si>
  <si>
    <t>重庆公益性文化场馆运行成本控制研究</t>
  </si>
  <si>
    <t>财政局</t>
  </si>
  <si>
    <t>2007.10.24</t>
  </si>
  <si>
    <t>区县政府采购工作研究</t>
  </si>
  <si>
    <t>付跃超</t>
  </si>
  <si>
    <t>重庆一小时经济圈交通发展模式与管理体制研究</t>
  </si>
  <si>
    <t>重庆市综合交通运输研究所</t>
  </si>
  <si>
    <t>2008.5.</t>
  </si>
  <si>
    <t>直辖以来重庆市支农政策及其执行情况调研报告</t>
  </si>
  <si>
    <t>2007.10.25</t>
  </si>
  <si>
    <t>编制《重庆德国工业生产基地环境评价报告书》</t>
  </si>
  <si>
    <t>2007.12.7</t>
  </si>
  <si>
    <t>重庆失地农民社会保障政策研究</t>
  </si>
  <si>
    <t>朱华政</t>
  </si>
  <si>
    <t>九龙坡区城乡统筹发展战略</t>
  </si>
  <si>
    <t>重庆同济规划建筑设计有限公司</t>
  </si>
  <si>
    <t>2008.1.20</t>
  </si>
  <si>
    <t>九龙坡区城乡统筹政策研究</t>
  </si>
  <si>
    <t>九龙坡区指标体系综合评价及预测</t>
  </si>
  <si>
    <t>公务员考核中存在的问题及对策研究</t>
  </si>
  <si>
    <t>重庆人事局</t>
  </si>
  <si>
    <t>重庆市民和谐度调研报告</t>
  </si>
  <si>
    <t>垫江县城镇商业网点规划</t>
  </si>
  <si>
    <t>垫江贸易委员会</t>
  </si>
  <si>
    <t>2007/12/</t>
  </si>
  <si>
    <t>委托项目08年</t>
  </si>
  <si>
    <t>农民工市民化过程中非技能教育需求研究—以重庆主城区农民工为例</t>
  </si>
  <si>
    <t>重庆市就业局</t>
  </si>
  <si>
    <t>农民工市民化过程中非技能教育需求研究</t>
  </si>
  <si>
    <t>2008.？</t>
  </si>
  <si>
    <t>重庆统筹城乡发展背景下建设用地保障研究</t>
  </si>
  <si>
    <t>国土局</t>
  </si>
  <si>
    <t>重庆统筹城乡发展背景下商贸流通龙头企业发展战略</t>
  </si>
  <si>
    <t>重庆九龙坡区西彭组团发展对策研究</t>
  </si>
  <si>
    <t>重庆九龙坡区发展计划委员会</t>
  </si>
  <si>
    <t>2008.6.30</t>
  </si>
  <si>
    <t>城乡规划利害关系人及其重大利益界定和权利保障研究</t>
  </si>
  <si>
    <t>重庆市规划局法规监察处</t>
  </si>
  <si>
    <t>建设项目分期许可与分期验收有关问题研究</t>
  </si>
  <si>
    <t>2008.5.31</t>
  </si>
  <si>
    <t>重庆市中小企业中长期发展规划</t>
  </si>
  <si>
    <t>中小企业局</t>
  </si>
  <si>
    <t>2008.10.</t>
  </si>
  <si>
    <t>重庆农民工子女义务教育问题</t>
  </si>
  <si>
    <t>2007.12.12</t>
  </si>
  <si>
    <t>发挥"两网"优势,推进重庆统筹城乡信息化试验区建设研究</t>
  </si>
  <si>
    <t>中国电信股份有限公司重庆分公司</t>
  </si>
  <si>
    <t>加快统筹重庆城乡发展的财政对策研究</t>
  </si>
  <si>
    <t>重庆会展经济研究</t>
  </si>
  <si>
    <t>重庆市主体功能区财政政策研究</t>
  </si>
  <si>
    <t>2008.7.31</t>
  </si>
  <si>
    <t>重庆成都城乡统筹比较研究</t>
  </si>
  <si>
    <t>成都市社科院</t>
  </si>
  <si>
    <t>南川区开放发展战略研究</t>
  </si>
  <si>
    <t>南川发展和改革委员会</t>
  </si>
  <si>
    <t>重庆鸿业实业（集团）有限公司发展研究</t>
  </si>
  <si>
    <t>重庆市巴南区经济社会发展咨询研究</t>
  </si>
  <si>
    <t>重庆市知识产权管理服务体制改革路径</t>
  </si>
  <si>
    <t>知识产权局</t>
  </si>
  <si>
    <t>2008.5.16</t>
  </si>
  <si>
    <t>四川平昌县重庆招商与合作产业发展研究</t>
  </si>
  <si>
    <t>重庆市国际经济技术合作促进会</t>
  </si>
  <si>
    <t>"江北区廉租住房保障”和 “江北区物业管理”</t>
  </si>
  <si>
    <t>重庆市江北区房屋管理局</t>
  </si>
  <si>
    <t>云阳县统筹城乡发展规划研究</t>
  </si>
  <si>
    <t>云阳县发改委</t>
  </si>
  <si>
    <t>南岸区青龙路小学项目工程可行性研究报告</t>
  </si>
  <si>
    <t>重庆市南岸区教育房屋基建管理中心</t>
  </si>
  <si>
    <t>南岸区四南小学项目工程可行性研究报告</t>
  </si>
  <si>
    <t>重庆市南岸区四南小学</t>
  </si>
  <si>
    <t>重庆市规划局立法顾问</t>
  </si>
  <si>
    <t>关于“重庆社科院出版物工作运行机制研究”</t>
  </si>
  <si>
    <t>余宁</t>
  </si>
  <si>
    <t>重庆改革开放三十年成果研究</t>
  </si>
  <si>
    <t>重庆市九龙坡区工业发展规划（2008—2015年）</t>
  </si>
  <si>
    <t>九龙坡区人民政府</t>
  </si>
  <si>
    <t>城乡规划中的公共利益界定研究</t>
  </si>
  <si>
    <t>黔江区中心城市功能加速战略研究</t>
  </si>
  <si>
    <t>黔江区发展和改革委员会</t>
  </si>
  <si>
    <t>江津区特色产业集群战略研究</t>
  </si>
  <si>
    <t>江津区发展和改革委员会</t>
  </si>
  <si>
    <t>重庆市非物质文化遗产博物园</t>
  </si>
  <si>
    <t>重庆市巴南区文化广电新闻出版局</t>
  </si>
  <si>
    <t>2008.8.31</t>
  </si>
  <si>
    <t>渝中区中小企业中长期发展规划</t>
  </si>
  <si>
    <t>重庆市渝中区经济委员会</t>
  </si>
  <si>
    <t>珠海市城市资产经营有限公司发展顾问研究</t>
  </si>
  <si>
    <t>珠海市城市资产经营有限公司</t>
  </si>
  <si>
    <t>2007.8.</t>
  </si>
  <si>
    <t>重庆事业单位职工基本养老保险制度探讨</t>
  </si>
  <si>
    <t>2009.2.</t>
  </si>
  <si>
    <t>长江三峡库区旅游业发展对策研究</t>
  </si>
  <si>
    <t>巴南区花溪镇首善之镇发展规划</t>
  </si>
  <si>
    <t>巴南区花溪镇人民政府</t>
  </si>
  <si>
    <t>重庆旅游业发展政策研究</t>
  </si>
  <si>
    <t>重庆市环境管理体制研究</t>
  </si>
  <si>
    <t>长寿区开放型经济发展战略研究</t>
  </si>
  <si>
    <t>长寿区发改委</t>
  </si>
  <si>
    <t>开县新城移民安置区商业业态规划研究</t>
  </si>
  <si>
    <t>开县新城管委会</t>
  </si>
  <si>
    <t>建设"健康重庆"总体规划(2009-2020)</t>
  </si>
  <si>
    <t>重庆市体育局</t>
  </si>
  <si>
    <t>2008.12.15</t>
  </si>
  <si>
    <t>南坪中心区发展战略研究</t>
  </si>
  <si>
    <t>重庆市江南城市建设资产经营管理有限公司</t>
  </si>
  <si>
    <t>重庆市区县房地产发展潜力及人居环境评估</t>
  </si>
  <si>
    <t>重庆成渝大家咨询公司</t>
  </si>
  <si>
    <t>巴南区‘十一五’规划中期评估</t>
  </si>
  <si>
    <t>巴南区发改委</t>
  </si>
  <si>
    <t>巴南区移民培训就业基地建设可行性研究报告</t>
  </si>
  <si>
    <t>巴南区移民局</t>
  </si>
  <si>
    <t>2008.12.</t>
  </si>
  <si>
    <t>2009.1.</t>
  </si>
  <si>
    <t>重庆（长寿）化工园区循环经济发展的政策法律制度研究</t>
  </si>
  <si>
    <t>重庆化工园区开发建设有限责任公司</t>
  </si>
  <si>
    <t>2009.10.</t>
  </si>
  <si>
    <t>国土资源促进经济社会科学发展的评价机制研究</t>
  </si>
  <si>
    <t>重庆市国土资源和房屋管理局</t>
  </si>
  <si>
    <t>巴南区文化产业中长期发展规划研究（2009—2020）</t>
  </si>
  <si>
    <t>重庆市巴南区文广新局</t>
  </si>
  <si>
    <t>重庆市成品油市场调查与预测分析</t>
  </si>
  <si>
    <t>重庆市发改委、重庆化工园区开发建设有限责任公司</t>
  </si>
  <si>
    <t>重庆社会阶层状况调查协议</t>
  </si>
  <si>
    <t>社科院</t>
  </si>
  <si>
    <t>国家统计局重庆调查总队</t>
  </si>
  <si>
    <t>綦江县统筹城乡改革发展综合研究</t>
  </si>
  <si>
    <t>綦江县发展和改革委员会</t>
  </si>
  <si>
    <t>人文合川综合研究</t>
  </si>
  <si>
    <t>合川区委宣传部</t>
  </si>
  <si>
    <t>重庆市农村土地流转研究</t>
  </si>
  <si>
    <t>2008.7.</t>
  </si>
  <si>
    <t>2009.6.30</t>
  </si>
  <si>
    <t>珠海市城市资产经营有限公司改革建设研究</t>
  </si>
  <si>
    <t>国家开发银行广东省分行</t>
  </si>
  <si>
    <t>2008.9.18</t>
  </si>
  <si>
    <t>重庆市新的社会阶层及专业人士统战工作情况研究</t>
  </si>
  <si>
    <t>重庆市委统战部</t>
  </si>
  <si>
    <t>2008.12.23</t>
  </si>
  <si>
    <t>荣昌县国民经济和社会发展“十一五”规划中期评估</t>
  </si>
  <si>
    <t>荣昌县发改委</t>
  </si>
  <si>
    <t>2008.12.10</t>
  </si>
  <si>
    <t>三峡库区生态补偿机制研究</t>
  </si>
  <si>
    <t>移民局</t>
  </si>
  <si>
    <t>委托项目09年</t>
  </si>
  <si>
    <t>金融资本与产业资本融合战略研究</t>
  </si>
  <si>
    <t>依托两江新区建设内陆开放高地的政策支持体系研究</t>
  </si>
  <si>
    <t>重庆市北部新区管理委员会</t>
  </si>
  <si>
    <t>重庆市级特色园区财税政策研究</t>
  </si>
  <si>
    <t>重庆空港物流基地规划研究</t>
  </si>
  <si>
    <t>重庆理工大学</t>
  </si>
  <si>
    <t>开发性金融支持忠县发展规划研究</t>
  </si>
  <si>
    <t>北部新区对口支援万州成功案例专题研究</t>
  </si>
  <si>
    <t>北部新区</t>
  </si>
  <si>
    <t>践行科学发展观江北城中央商务区功能与作用研究</t>
  </si>
  <si>
    <t>江北城街道办事处</t>
  </si>
  <si>
    <t>巴南区文化产业中长期发展规划（2009—2020年）</t>
  </si>
  <si>
    <t>巴南区文广新局</t>
  </si>
  <si>
    <t>奉节县文化发展中长期规划（2010—2020）</t>
  </si>
  <si>
    <t>奉节县文广新局</t>
  </si>
  <si>
    <t>加入gpa对中国西部地区经济发展的影响分析</t>
  </si>
  <si>
    <t>重庆市亚硝酸盐监督管理办法</t>
  </si>
  <si>
    <t>重庆市食品药品监督管理局</t>
  </si>
  <si>
    <t>农村村民原有宅基地改建规划管理政策研究</t>
  </si>
  <si>
    <t>城乡统筹规划制度改革研究</t>
  </si>
  <si>
    <t>重庆市规划局立法顾问项目</t>
  </si>
  <si>
    <t>重庆市城乡规划条例释义</t>
  </si>
  <si>
    <t>福利彩票研究（重庆彩票市场发展研究及对策研究）</t>
  </si>
  <si>
    <t>重庆市福利彩票发行中心</t>
  </si>
  <si>
    <t>沙坪坝区文化定位及提升研究</t>
  </si>
  <si>
    <t>沙坪坝区文广新局</t>
  </si>
  <si>
    <t>江北区保税港区配套产业发展规划（2010—2020年）</t>
  </si>
  <si>
    <t>重庆市投资咨询集团</t>
  </si>
  <si>
    <t>重庆”十二五”建设国家重要装备制造业基地研究</t>
  </si>
  <si>
    <t>重庆市有效扩大出口，夯实内陆开放高地基础研究</t>
  </si>
  <si>
    <t>市财政局</t>
  </si>
  <si>
    <t>重庆中小企业发展高层论坛调研报告</t>
  </si>
  <si>
    <t>市中小企业局</t>
  </si>
  <si>
    <t>中国——东盟农产品加工物流园区综合研究</t>
  </si>
  <si>
    <t>重庆市渝北农业园区管委会</t>
  </si>
  <si>
    <t>重庆市国有资产管理与经营模式研究</t>
  </si>
  <si>
    <t>重庆市国有资产监督管理委员会</t>
  </si>
  <si>
    <t>巴南区移民培训就业基地建设可行性研究</t>
  </si>
  <si>
    <t>重庆市南川区统筹城乡产业发展国家级示范园可行性研究</t>
  </si>
  <si>
    <t>中建华会计师事务所有限责任公司重庆分公司</t>
  </si>
  <si>
    <t>发挥基础设施先导作用，推进江北区城市功能及产业升级研究</t>
  </si>
  <si>
    <t>宜居重庆——北部新区文化体育发展规划</t>
  </si>
  <si>
    <t>北部新区管委会</t>
  </si>
  <si>
    <t>重庆西部新城九龙坡区域发展战略研究</t>
  </si>
  <si>
    <t>重庆市九龙坡区委</t>
  </si>
  <si>
    <t>北部新区“宜居重庆”建设战略研究及规划</t>
  </si>
  <si>
    <t>重庆地区成品油市场分析预测报告（重庆1000万吨炼油项目成品油市场分析预测报告）</t>
  </si>
  <si>
    <t>2009（都市区宜居竞争力报告）主城区人居环境竞争力评价研究</t>
  </si>
  <si>
    <t>重庆大方广告传媒</t>
  </si>
  <si>
    <t>长江上游珍稀、特有鱼类国家级自然保护区功能区及范围调整必要性研究</t>
  </si>
  <si>
    <t>长江水电办</t>
  </si>
  <si>
    <t>重庆市地勘局发展战略和实力方案研究</t>
  </si>
  <si>
    <t>重庆市地勘局</t>
  </si>
  <si>
    <t>促进重庆矿产资源可持续开发的财政政策研究</t>
  </si>
  <si>
    <t>“十二五”期间重大基础设施项目融资方式研究</t>
  </si>
  <si>
    <t>昆明市官渡区发展和改革局</t>
  </si>
  <si>
    <t>昆明安宁市“十二五”规划研究课题</t>
  </si>
  <si>
    <t>昆明安宁市发展改革局</t>
  </si>
  <si>
    <t>昆明市官渡区“十二五”期间财源培植研究（对策措施）</t>
  </si>
  <si>
    <t>官渡区发展和改革局</t>
  </si>
  <si>
    <t>结构性减税对财政收入的影响及对策</t>
  </si>
  <si>
    <t>重庆市国税局</t>
  </si>
  <si>
    <t>重庆市新的社会阶层专业人士统战工作情况研究</t>
  </si>
  <si>
    <t>中共重庆市委统一战线工作部</t>
  </si>
  <si>
    <t>盘龙区城市基础设施布局及发展研究</t>
  </si>
  <si>
    <t>昆明市盘龙区发展和改革局</t>
  </si>
  <si>
    <t>秀山县锰产业发展规划</t>
  </si>
  <si>
    <t>秀山土家族苗族自治县经济委员会</t>
  </si>
  <si>
    <t>重庆市江北区“十二五”社会事业发展研究</t>
  </si>
  <si>
    <t>江北区发改委</t>
  </si>
  <si>
    <t>黄磏港区物流枢纽建设政策研究</t>
  </si>
  <si>
    <t>重庆同济建设公司</t>
  </si>
  <si>
    <t>南坪中心区商业推广研究</t>
  </si>
  <si>
    <t>重庆市江南城市建设资产经营</t>
  </si>
  <si>
    <t>2009.4.30</t>
  </si>
  <si>
    <t>2009.12.31</t>
  </si>
  <si>
    <t>垫江县面向“十二五”时期产业发展与城市功能研究</t>
  </si>
  <si>
    <t>垫江县发改委</t>
  </si>
  <si>
    <t>2009.8.25</t>
  </si>
  <si>
    <t>2010.2.29</t>
  </si>
  <si>
    <t>重庆市渝北区对接两江新区建设战略研究</t>
  </si>
  <si>
    <t>渝北区发改委</t>
  </si>
  <si>
    <t>2009.11.3</t>
  </si>
  <si>
    <t>2010.1.31</t>
  </si>
  <si>
    <t>重庆台湾农民创业园发展战略研究</t>
  </si>
  <si>
    <t>重庆海峡两岸农业发展有限公司</t>
  </si>
  <si>
    <t>2009.5.1</t>
  </si>
  <si>
    <t>努力打造沙区投融资平台积极提升沙区投融资能力</t>
  </si>
  <si>
    <t>沙坪坝区科学发展研究会</t>
  </si>
  <si>
    <t>重庆北部新区打造高新技术产业及现代服务业基地战略研究</t>
  </si>
  <si>
    <t>重庆市巴南区天星寺现代农业综合实验区可行性研究报告</t>
  </si>
  <si>
    <t>重庆市绿满家实业有限公司</t>
  </si>
  <si>
    <t>200-3-1</t>
  </si>
  <si>
    <t>重庆市“进城稳定就业群体”住房保障制度研究</t>
  </si>
  <si>
    <t>2009/8、3</t>
  </si>
  <si>
    <t>城市公共服务质量监管示范工程——环境卫生服务质量监管平台的研究和开发</t>
  </si>
  <si>
    <t>重庆市市政管理委员会</t>
  </si>
  <si>
    <r>
      <rPr>
        <sz val="11"/>
        <color indexed="8"/>
        <rFont val="宋体"/>
        <charset val="134"/>
      </rPr>
      <t>1</t>
    </r>
    <r>
      <rPr>
        <sz val="11"/>
        <color indexed="8"/>
        <rFont val="宋体"/>
        <charset val="134"/>
      </rPr>
      <t>5？</t>
    </r>
  </si>
  <si>
    <t>？</t>
  </si>
  <si>
    <t>《綦江县“十二五”卫生事业发展规划》</t>
  </si>
  <si>
    <t>綦江县卫生局</t>
  </si>
  <si>
    <t>委托项目10年</t>
  </si>
  <si>
    <t>广东省云浮市“十二五”规划研究</t>
  </si>
  <si>
    <t>国家开发银行</t>
  </si>
  <si>
    <t>潮州市“十二五”规划研究</t>
  </si>
  <si>
    <t>同渝科技信息化项目可行性研究</t>
  </si>
  <si>
    <t>国家开发银行支持重庆公路交通规划研究</t>
  </si>
  <si>
    <t>北部新区社会保障事业发展“十二五”专项规划</t>
  </si>
  <si>
    <t>重庆北部新区社会保障局</t>
  </si>
  <si>
    <t>巴南区沿线产业发展规划</t>
  </si>
  <si>
    <t>秀山县卫生事业发展十二五规划</t>
  </si>
  <si>
    <t>秀山卫生局</t>
  </si>
  <si>
    <t>《网络媒体对规划宣传工作的影响及对策研究》</t>
  </si>
  <si>
    <t>《重庆市文化文物广播电视业“十二五”发展规划纲要》</t>
  </si>
  <si>
    <t>重庆市文化广播电视局</t>
  </si>
  <si>
    <t>渝中区文化建设“十二五”发展规划</t>
  </si>
  <si>
    <t>重庆市渝中区文化广播电视局</t>
  </si>
  <si>
    <t>重庆市重点产业人才队伍建设规划</t>
  </si>
  <si>
    <t>重庆市经济和信息化委员会</t>
  </si>
  <si>
    <t>重庆市房地产业“十二五”发展规划纲要</t>
  </si>
  <si>
    <t>重庆市城市建设综合开发管理办公室</t>
  </si>
  <si>
    <t>重庆市房地产十二五规划</t>
  </si>
  <si>
    <t>加入GPA对中国西部地区经济发展的影响分析</t>
  </si>
  <si>
    <t>完善重庆市建设领域行政审批制度改革规划环节实施机制的研究</t>
  </si>
  <si>
    <t>市规划局</t>
  </si>
  <si>
    <t>贯彻落实《重庆市城乡规划条例》相关部门工作协调机制研究</t>
  </si>
  <si>
    <t>《重庆市城市规划管理技术规定》（修订）调研报告</t>
  </si>
  <si>
    <t>垫江工业园B区（澄溪组团）产业发展规划</t>
  </si>
  <si>
    <t>垫江工业园</t>
  </si>
  <si>
    <t>垫江工业园产业发展规划（十二五）</t>
  </si>
  <si>
    <t>垫江县工业园管委会</t>
  </si>
  <si>
    <t>重庆“两翼”地区农民专业合作组织发展研究</t>
  </si>
  <si>
    <t>重庆市农业委员会</t>
  </si>
  <si>
    <t>大渡口区高新技术企业发展现状与对策研究</t>
  </si>
  <si>
    <t>大渡口区科委</t>
  </si>
  <si>
    <t>重庆市汽车流通业创新与发展研究</t>
  </si>
  <si>
    <t>重庆市汽车流通协会</t>
  </si>
  <si>
    <t>南岸区“十二五”商贸流通业发展规划</t>
  </si>
  <si>
    <t>南岸区商业委员会</t>
  </si>
  <si>
    <t>南川区工业和信息化“十二五”发展规划</t>
  </si>
  <si>
    <t>南川经委</t>
  </si>
  <si>
    <t>江北区工业和信息化“十二五”发展规划</t>
  </si>
  <si>
    <t>江北区经委</t>
  </si>
  <si>
    <t>重庆市非公有制经济“十二五”发展规划</t>
  </si>
  <si>
    <t>重庆市中小、乡镇企业第十二个五年发展规划</t>
  </si>
  <si>
    <t>忠县国民经济和社会发展第十二个五年发展规划</t>
  </si>
  <si>
    <t>忠县发改委</t>
  </si>
  <si>
    <t>万盛区国民经济和社会发展第十二个五年规划纲要</t>
  </si>
  <si>
    <t>万盛区发改委</t>
  </si>
  <si>
    <t>北碚区“十二五”工业和信息化发展规划</t>
  </si>
  <si>
    <t>重庆市咨询公司</t>
  </si>
  <si>
    <t>重庆市港城工业园区“十二五”产业发展划</t>
  </si>
  <si>
    <t>重庆市港城工业园区</t>
  </si>
  <si>
    <t>重庆市港城工业园区显示器产业发展规划</t>
  </si>
  <si>
    <t>重庆市巴南区“十二五”期间完善和提升基础设施规划</t>
  </si>
  <si>
    <t>重庆巴南区发展和改革委员会</t>
  </si>
  <si>
    <t>重庆市酉阳县“十二五”工业发展规划</t>
  </si>
  <si>
    <t>酉阳县经济委员会</t>
  </si>
  <si>
    <t>重庆市妇女发展规划（2011—2010然后）</t>
  </si>
  <si>
    <t>重庆市妇儿工委</t>
  </si>
  <si>
    <t>长寿区十二五就业和社会保障</t>
  </si>
  <si>
    <t>长寿区人力资源与社会保障局</t>
  </si>
  <si>
    <t>重庆城市轨道交通技术创新研究</t>
  </si>
  <si>
    <t>重庆市轨道交通（集团有限公司）</t>
  </si>
  <si>
    <t>重庆轨道经济发展报告</t>
  </si>
  <si>
    <t>重庆市轨道交通（集团）有限公司</t>
  </si>
  <si>
    <t>重庆城市轨道交通发展研究</t>
  </si>
  <si>
    <t>外环时代的綦江战略定位、功能提升对策研究</t>
  </si>
  <si>
    <t>綦江县发改委</t>
  </si>
  <si>
    <t>重庆市江津区打造百万人口特大城市研究</t>
  </si>
  <si>
    <t>江津区发改委</t>
  </si>
  <si>
    <t>巴南区“十二五”总体规划</t>
  </si>
  <si>
    <t>重庆市巴南区发改委</t>
  </si>
  <si>
    <t>巴南环樵坪经济区发展规划</t>
  </si>
  <si>
    <t>荣昌县十二五商贸流通业发展规划</t>
  </si>
  <si>
    <t>荣昌县商委</t>
  </si>
  <si>
    <t>荣昌县十二五现代物流业发展规划</t>
  </si>
  <si>
    <t>荣昌县十二五粮食发展规划</t>
  </si>
  <si>
    <t>重庆市旧货流通行业“十二五”发展规划</t>
  </si>
  <si>
    <t>后来居上的阶段目标与战略举措</t>
  </si>
  <si>
    <t>两江新区管委会</t>
  </si>
  <si>
    <t>九龙坡区打造软实力、提升美誉度对策研究</t>
  </si>
  <si>
    <t>九龙坡区委研究室</t>
  </si>
  <si>
    <t>梁平县“十二五”工业规划</t>
  </si>
  <si>
    <t>梁平县经济和信息化委员会</t>
  </si>
  <si>
    <t>铜梁县卫生事业发展十二五规划</t>
  </si>
  <si>
    <t>荣昌县“十二五”期间战略转型发展战略研究</t>
  </si>
  <si>
    <t>荣昌县发展和改革委员会</t>
  </si>
  <si>
    <t>关于构建原油管道全国联网提升国家能源战略安全保障能力研究</t>
  </si>
  <si>
    <t>荣昌县国民经济和社会发展十二五规划建议</t>
  </si>
  <si>
    <t>荣昌县国民经济和社会发展十二五规划思路</t>
  </si>
  <si>
    <t>荣昌发改委</t>
  </si>
  <si>
    <t>金融危机下的政府主权外债风险防范研究</t>
  </si>
  <si>
    <t>秀山县工业和信息发展“十二五”规划</t>
  </si>
  <si>
    <t>秀山县经济和信息化委员会</t>
  </si>
  <si>
    <t>秀山县“十二五”水利发展规划</t>
  </si>
  <si>
    <t>秀山县水务局</t>
  </si>
  <si>
    <t>中国城市商业银行历史、现状及发展战略</t>
  </si>
  <si>
    <t>重庆银行</t>
  </si>
  <si>
    <t>秀山县国民经济和社会发展第十二个规划纲要</t>
  </si>
  <si>
    <t>秀山县发改委</t>
  </si>
  <si>
    <t>“发展两翼乡村旅游，促进农民增收”对策研究</t>
  </si>
  <si>
    <t>重庆市农委</t>
  </si>
  <si>
    <t>重庆市统筹城乡综合配套改革旅游试验区政策研究</t>
  </si>
  <si>
    <t>北部新区集团对口支援万州成果专题研究</t>
  </si>
  <si>
    <t>巴南区现代物流业十二五发展规划</t>
  </si>
  <si>
    <t>巴南区政府</t>
  </si>
  <si>
    <t>彭水县“十二五”工业和信息化发展规划</t>
  </si>
  <si>
    <t>彭水县经济和信息化委员会</t>
  </si>
  <si>
    <t>石柱县“十二五”工业和信息化发展规划</t>
  </si>
  <si>
    <t>石柱县经济和信息化委员会</t>
  </si>
  <si>
    <t>我国电子信息产业利用外资对策研究</t>
  </si>
  <si>
    <t>南川区“十二五”加快建设开放型经济研究</t>
  </si>
  <si>
    <t>南川区发改委</t>
  </si>
  <si>
    <t>2010.5.20</t>
  </si>
  <si>
    <t>2011.5.19</t>
  </si>
  <si>
    <t>重庆市民化过程中家庭承包地和宅基地处置问题研究</t>
  </si>
  <si>
    <t>2010.7.6</t>
  </si>
  <si>
    <t>2010.10.30</t>
  </si>
  <si>
    <t>关于发展“两翼”乡村旅游促进农民增收的研究</t>
  </si>
  <si>
    <t>2010.10.3</t>
  </si>
  <si>
    <t>大渡口区“十二五”期间服务业发展专项规划</t>
  </si>
  <si>
    <t>大渡口区发改委</t>
  </si>
  <si>
    <t>2010.3.29</t>
  </si>
  <si>
    <t>2010.11.30</t>
  </si>
  <si>
    <t>渝北区学习型党组织建设专题研究</t>
  </si>
  <si>
    <t>渝北区委宣传部</t>
  </si>
  <si>
    <t>2010.8.20</t>
  </si>
  <si>
    <t>2010.3.20</t>
  </si>
  <si>
    <t>2010.6.30</t>
  </si>
  <si>
    <t>荣昌县学习型党组织建设农村试点专题研究</t>
  </si>
  <si>
    <t>荣昌县委宣传部</t>
  </si>
  <si>
    <t>2010.7.16</t>
  </si>
  <si>
    <t>2010.8.30</t>
  </si>
  <si>
    <t>网络媒体对规划宣传工作的影响及对策研究</t>
  </si>
  <si>
    <t>2010.7.12</t>
  </si>
  <si>
    <t>2010.7.30</t>
  </si>
  <si>
    <t>重庆市卫生事业“十二五”发展规划</t>
  </si>
  <si>
    <t>市卫生局</t>
  </si>
  <si>
    <t>重庆市乒乓球事业发展规划（2011——2020）</t>
  </si>
  <si>
    <t>重庆市运动技术学院</t>
  </si>
  <si>
    <t>委托项目11年</t>
  </si>
  <si>
    <t>巴南文化产发展规划及实施方案研究</t>
  </si>
  <si>
    <t>重庆民生工业发展战略研究</t>
  </si>
  <si>
    <t>南坪街道管理体制与发展模式创新对策研究</t>
  </si>
  <si>
    <t>南坪街道办事处</t>
  </si>
  <si>
    <t>小南海水电站建设与国家级自然保护区调整舆情分析及引导处置方案</t>
  </si>
  <si>
    <t>市发改委水电办</t>
  </si>
  <si>
    <t>长寿区农村文化基础设施规划</t>
  </si>
  <si>
    <t>长寿文化广电新闻出版局</t>
  </si>
  <si>
    <t>打造西部领先的制造业基地对策研究</t>
  </si>
  <si>
    <t>重庆市发展和改革委员会</t>
  </si>
  <si>
    <t>重庆市服装产业跨越式发展战略研究</t>
  </si>
  <si>
    <t>重庆作为次中央实体加入GPA
的对策建议</t>
  </si>
  <si>
    <t>党政人才在统筹城乡中的作用</t>
  </si>
  <si>
    <t>市公务员局</t>
  </si>
  <si>
    <t>加入GPA对重庆经济的影响</t>
  </si>
  <si>
    <t>重庆市乡镇企业、乡村公共设施及公益事业、农村集中居民点建设规划管理办法立法调研报告</t>
  </si>
  <si>
    <t>《重庆市城乡规划督察员工作细则》立法调研工作报告</t>
  </si>
  <si>
    <t>督查办</t>
  </si>
  <si>
    <t>建设工程竣工规划核实后原规划许可的法律效力研究</t>
  </si>
  <si>
    <t>城乡规划立法咨询研究</t>
  </si>
  <si>
    <t>城乡规划行政监督与相关监督工作协作机制研究</t>
  </si>
  <si>
    <t>缩小重庆“三大差距”的财政政策建议</t>
  </si>
  <si>
    <t>完善重庆市公共财政体制的调研报告</t>
  </si>
  <si>
    <t>文化产业促进中心项目研究报告</t>
  </si>
  <si>
    <t>重庆出版社</t>
  </si>
  <si>
    <t>渝北台商工业园总部经济暨服务业提升战略研究</t>
  </si>
  <si>
    <t>重庆渝北台商工业园管委会</t>
  </si>
  <si>
    <t>《大渡口区“十二五”期间服务业发展专项规划》</t>
  </si>
  <si>
    <t>三峡工程后续工作重庆库区人才队伍建设研究</t>
  </si>
  <si>
    <t>重庆市移民局</t>
  </si>
  <si>
    <t>重庆市公租房社区化管理模式研究</t>
  </si>
  <si>
    <t>重庆市公租房管理局</t>
  </si>
  <si>
    <t>重庆市巴南区小企业创业基地“十二五”发展总体规划</t>
  </si>
  <si>
    <t>巴南经委</t>
  </si>
  <si>
    <t>大渡口区危化企业搬迁可行性研究</t>
  </si>
  <si>
    <t>巫山县商贸流通业发展规划</t>
  </si>
  <si>
    <t>巫山县商务局</t>
  </si>
  <si>
    <t>大渡口区缩小三个差距 促进全域城市化发展规划</t>
  </si>
  <si>
    <t>巴南区金融业十二五发展规划</t>
  </si>
  <si>
    <t>巴南区十二五现代服务业发展规划</t>
  </si>
  <si>
    <t>重庆市高新区拓展区道路命名建议草案</t>
  </si>
  <si>
    <t>市规划局高新区分局</t>
  </si>
  <si>
    <t>江北区“十二五”文化发展规划</t>
  </si>
  <si>
    <t>重庆市江北区文广新局</t>
  </si>
  <si>
    <t>重庆律师行业发展状况问卷调查</t>
  </si>
  <si>
    <t>重庆市律协</t>
  </si>
  <si>
    <t>北碚建设文化大区战略研究</t>
  </si>
  <si>
    <t>重庆市北碚区文化广播新闻出版局</t>
  </si>
  <si>
    <t>成渝经济区对九龙坡西部新城建设影响研究</t>
  </si>
  <si>
    <t>九龙坡研究室</t>
  </si>
  <si>
    <t>城乡一体化保障性住房建设机制研究</t>
  </si>
  <si>
    <t>中国发展研究基金会</t>
  </si>
  <si>
    <t>重庆市行业协会规范发展研究</t>
  </si>
  <si>
    <t>重庆市“十二五”科学技术普及事业发展规划</t>
  </si>
  <si>
    <t>深化科技体改革，加快国家创新体系建设调研论证方案——创新文化专题研究</t>
  </si>
  <si>
    <t>荣昌县国民经济和社会发展“十二五”规划思路</t>
  </si>
  <si>
    <t>安宁市“一园、一港、六基地”建设</t>
  </si>
  <si>
    <t>安宁市发展和改革局</t>
  </si>
  <si>
    <t>重庆经济技术开发区“五区建设”</t>
  </si>
  <si>
    <t>重庆经济技术开发区管理委员会</t>
  </si>
  <si>
    <t>重庆保税区功能及税收政策研究、流转税税制改革对重庆经济影响研究</t>
  </si>
  <si>
    <t>秀山县土家族苗族自治县水务局</t>
  </si>
  <si>
    <t>秀山县土家族自治县国民经济和社会发展第十二五个规划纲要</t>
  </si>
  <si>
    <t>国家天然林保护政策与事业单位改革关系研究</t>
  </si>
  <si>
    <t>市林业局</t>
  </si>
  <si>
    <t>第二期重庆妇女社会地位调查研究</t>
  </si>
  <si>
    <t>重庆市妇女联合会</t>
  </si>
  <si>
    <t>重庆市水资源标准调整机制研究报告</t>
  </si>
  <si>
    <t>重庆市水资源管理站</t>
  </si>
  <si>
    <t>重庆市构建旅游试验区政策研究</t>
  </si>
  <si>
    <t>涪陵社会事业发展战略</t>
  </si>
  <si>
    <t>重庆同济规划设计有限公司</t>
  </si>
  <si>
    <t>重庆农村土地制度改革风险评估与预防研究</t>
  </si>
  <si>
    <t>市国土局房管局</t>
  </si>
  <si>
    <t>渝北区地方税务民生导向发展战略研究</t>
  </si>
  <si>
    <t>渝北区地方税务局</t>
  </si>
  <si>
    <t>基层税务执法风险评估与预防研究</t>
  </si>
  <si>
    <t>沙坪坝国际税收研究会</t>
  </si>
  <si>
    <t>金融资金与三峡后期规划资金合作研究</t>
  </si>
  <si>
    <t>金融办</t>
  </si>
  <si>
    <t>社保资金审计组织模式创新研究</t>
  </si>
  <si>
    <t>重庆市审计局</t>
  </si>
  <si>
    <t>重庆市缩小“三个差距”环境保护政策研究</t>
  </si>
  <si>
    <t>重庆市环境保护局</t>
  </si>
  <si>
    <t>重庆市油气资源与重大项目挂钩机制研究</t>
  </si>
  <si>
    <t>佛冈县共建社会主义新农村先行试验区规划方案研究</t>
  </si>
  <si>
    <t>何 清</t>
  </si>
  <si>
    <t>佛冈县人民政府</t>
  </si>
  <si>
    <t>前进中的重庆</t>
  </si>
  <si>
    <t>重大出版社</t>
  </si>
  <si>
    <t>重庆市公共租赁住房对房地产市场影响研究</t>
  </si>
  <si>
    <t>市国国土房管局</t>
  </si>
  <si>
    <t>北部新区制造业“十二五”规划</t>
  </si>
  <si>
    <t>刘？</t>
  </si>
  <si>
    <t>北部新区产业发展局</t>
  </si>
  <si>
    <t>合川城市荣誉创建对当地经济社会发展的影响</t>
  </si>
  <si>
    <t>中共合川区委办公室</t>
  </si>
  <si>
    <t>重庆市2012年电力电煤保障工作专题调研委托合同书</t>
  </si>
  <si>
    <t>重庆市政府督查室</t>
  </si>
  <si>
    <t>重庆市人才公共服务政策研究</t>
  </si>
  <si>
    <t>重庆人才工作研究会</t>
  </si>
  <si>
    <t>全国对口支援三峡库区移民工作研究</t>
  </si>
  <si>
    <t>市移民局</t>
  </si>
  <si>
    <t>“重庆装备制造业核心能力培养的路径与支撑条件研究”等系列课题</t>
  </si>
  <si>
    <t>重庆经信委</t>
  </si>
  <si>
    <t>城乡统筹下的重庆财政体制研究</t>
  </si>
  <si>
    <t>财政重大支出项目的财政管理问题研究</t>
  </si>
  <si>
    <t>重庆麻柳沿江开发区产业发展战略研究</t>
  </si>
  <si>
    <t>重庆市城市规划管理技术规定</t>
  </si>
  <si>
    <t>佛冈县共建社会主义新农村先行试验区第六专项研究</t>
  </si>
  <si>
    <t>2012年电力电煤保障工作目标考核的调研报告</t>
  </si>
  <si>
    <t>重庆市水资源费标准调整机制研究</t>
  </si>
  <si>
    <t>平川水资源开发有限公司</t>
  </si>
  <si>
    <t>重庆文化文物广播影视发展“十二五”规划纲要</t>
  </si>
  <si>
    <t>巴南区沿干线产业发展规划</t>
  </si>
  <si>
    <t>重庆市城乡统筹综合配套改革旅游实验区政策研究</t>
  </si>
  <si>
    <t>重庆北部新区社会保障事业发展“十二五”专项规划</t>
  </si>
  <si>
    <t>北部新区社会保障局</t>
  </si>
  <si>
    <t>重庆市水泥行业结构调整及发展战略对策研究</t>
  </si>
  <si>
    <t>"法治区县"动态评估机制建设</t>
  </si>
  <si>
    <t>重庆市司法局</t>
  </si>
  <si>
    <t>委托项目12年</t>
  </si>
  <si>
    <t>中国特色社会主义先进文化教育矫治服刑劳教人员探析</t>
  </si>
  <si>
    <t>农村土地流转分配机制研究</t>
  </si>
  <si>
    <t>重庆社科院青年课题</t>
  </si>
  <si>
    <t>重庆机动车驾驶员专业化培训模式研究</t>
  </si>
  <si>
    <t>重庆市西南机动车驾驶员培训中心</t>
  </si>
  <si>
    <t>抗战陪都重庆的史学研究</t>
  </si>
  <si>
    <t>重庆社会科学院</t>
  </si>
  <si>
    <t>重庆市人事培训中心中长期发展规划</t>
  </si>
  <si>
    <t>重庆市人事培训中心</t>
  </si>
  <si>
    <t>南坪街道社区公共服务体系建设模式创新与路径研究</t>
  </si>
  <si>
    <t>城乡规划中的行政监督与相关监督的协作机制研究</t>
  </si>
  <si>
    <t>行政决策规制的的行政法学研究</t>
  </si>
  <si>
    <t>重庆市村镇规划投入机制研究</t>
  </si>
  <si>
    <t>《重庆市集体土地上建设项目批后管理办法》立法调研</t>
  </si>
  <si>
    <t>重庆市主城区建筑规划管理案例汇编</t>
  </si>
  <si>
    <t>重庆市集体土地上建设规划管理暂行办法</t>
  </si>
  <si>
    <t>建设项目竣工规划核实后权属分割规划审查制度研究</t>
  </si>
  <si>
    <t>转型时期小城镇发展问题研究——以重庆为例</t>
  </si>
  <si>
    <t>重庆社科院</t>
  </si>
  <si>
    <t>城市化进程中城郊小城镇社会管理模式研究——以北碚区童家溪镇为例</t>
  </si>
  <si>
    <t>北碚区童家溪镇人民政府</t>
  </si>
  <si>
    <t>基于中央——省——区县多维视角的政府间财政关系研究</t>
  </si>
  <si>
    <t>重庆市宣传思想文化人才队伍建设研究</t>
  </si>
  <si>
    <t>重庆市委宣传部</t>
  </si>
  <si>
    <t>金融资金与三峡后期资金合作研究</t>
  </si>
  <si>
    <t>重庆市金融服务库区联席会议办公室</t>
  </si>
  <si>
    <t>民生视角下地方税务发展研究</t>
  </si>
  <si>
    <t>基层税务执法风险研究</t>
  </si>
  <si>
    <t>沙坪坝区地方税务局</t>
  </si>
  <si>
    <t>重庆市农村土地制度改革风险评估与预防研究</t>
  </si>
  <si>
    <t>国家中心城市建设与人口发展战略研究</t>
  </si>
  <si>
    <t>重庆市统计学会</t>
  </si>
  <si>
    <t>重庆市汽车流通产业发展与创新研究</t>
  </si>
  <si>
    <t>重庆市汽车商业协会</t>
  </si>
  <si>
    <t>重庆市人口城镇化改革路径分析</t>
  </si>
  <si>
    <t>《重庆市港城工业园区三年振兴规划》</t>
  </si>
  <si>
    <t>重庆市江北区</t>
  </si>
  <si>
    <t>区域低碳发展理论研究</t>
  </si>
  <si>
    <t>城口县“4小时经济时代”发展规划</t>
  </si>
  <si>
    <t>城口县发改委</t>
  </si>
  <si>
    <t>南岸区涂山镇转型时期发展对策研究</t>
  </si>
  <si>
    <t>南岸区涂山镇</t>
  </si>
  <si>
    <t>重庆市巴南区教育事业“十二五”规划</t>
  </si>
  <si>
    <t>巴南区教委</t>
  </si>
  <si>
    <t>重庆市矿产资源专项收入征管机制研究</t>
  </si>
  <si>
    <t>贵州毕节经济开发区产业发展规划</t>
  </si>
  <si>
    <t>重庆市规划设计院</t>
  </si>
  <si>
    <t>三峡库区地质灾害监测预警应急响应机制研究</t>
  </si>
  <si>
    <t>清华大学</t>
  </si>
  <si>
    <t>漳浦县发展战略研究</t>
  </si>
  <si>
    <t>漳州市漳浦县</t>
  </si>
  <si>
    <t>巴南区非物质文化遗产保护传承与弘扬研究</t>
  </si>
  <si>
    <t>巴南区政协</t>
  </si>
  <si>
    <t>巴南区文化产业发展规划及实施方案研究</t>
  </si>
  <si>
    <t>重庆市农村集体资金资产资源专项研究</t>
  </si>
  <si>
    <t>重庆市农村合作经济经营管理站</t>
  </si>
  <si>
    <t>房产税评估计税系统建议</t>
  </si>
  <si>
    <t>高新技术企业税收优惠政策效应分析及决策建议</t>
  </si>
  <si>
    <t>个人住房房产税研究</t>
  </si>
  <si>
    <t>重庆高新技术企业税收优惠政策研究</t>
  </si>
  <si>
    <t>两江新区建设长江上游金融中心的总体目标、战略路径和支撑条件研究</t>
  </si>
  <si>
    <t>国有地勘单位改革过渡期资产高效利用对策研究1</t>
  </si>
  <si>
    <t>重庆市地勘局川东南地质大队</t>
  </si>
  <si>
    <t>国有地勘单位改革过渡期资产高效利用对策研究2</t>
  </si>
  <si>
    <t>重庆市地勘局南江水文地质工程地质队</t>
  </si>
  <si>
    <t>重庆劳动人口变化态势与优化劳动力结构的研究</t>
  </si>
  <si>
    <t>2020北碚区老年人口发展态势与养老服务保障体制机制问题的对策研究</t>
  </si>
  <si>
    <t>重庆北碚区人口计生委</t>
  </si>
  <si>
    <t>2030年重庆人口发展态势与区域人口风险研究</t>
  </si>
  <si>
    <t>重庆市都市旅游发展对策建议</t>
  </si>
  <si>
    <t>重庆市三峡库区文化产业发展研究</t>
  </si>
  <si>
    <t>重庆市国有文化资产经营管理有限责任公司</t>
  </si>
  <si>
    <t>重庆市农村新型股份合作社发展研究</t>
  </si>
  <si>
    <t>重庆市农村合作经济组织联合会</t>
  </si>
  <si>
    <t>重庆市乡村建设规划管理暂行办法</t>
  </si>
  <si>
    <t>重庆市规划局乡村处</t>
  </si>
  <si>
    <t>重庆市巴南区界石地名命名分析论证方案</t>
  </si>
  <si>
    <t>重庆市巴南园区建设管委会</t>
  </si>
  <si>
    <t>都市现代农业发展研究</t>
  </si>
  <si>
    <t>重庆市机动车驾驶员培训管理体制研究</t>
  </si>
  <si>
    <t>《金融产业经济学研究》子课题</t>
  </si>
  <si>
    <t>重庆大学冉光和</t>
  </si>
  <si>
    <t>鸡冠石镇城市功能暨产业发展研究</t>
  </si>
  <si>
    <t>鸡冠石镇人民政府</t>
  </si>
  <si>
    <t>关于现代服务业发展研究</t>
  </si>
  <si>
    <t>巴南区委研究室</t>
  </si>
  <si>
    <t>重污染企业推出政策实施效果跟踪评估研究</t>
  </si>
  <si>
    <t>《重庆市城乡规划条例》实施调研</t>
  </si>
  <si>
    <t>重庆市城乡规划督察员办公室</t>
  </si>
  <si>
    <t>低碳沙龙</t>
  </si>
  <si>
    <t>大不列颠驻华大使馆</t>
  </si>
  <si>
    <t>重庆市动物疫病预防控制项目测评</t>
  </si>
  <si>
    <t>重庆市动物疫病预防控制中心</t>
  </si>
  <si>
    <t>地方性文化产业创新发展制度体系构建研究--以重庆为例</t>
  </si>
  <si>
    <t>重庆市文化艺术研究院</t>
  </si>
  <si>
    <t>群体行为涌现机理与风险辨识研究</t>
  </si>
  <si>
    <t>云南师范大学</t>
  </si>
  <si>
    <t>低碳园区建设与新型工业化之路</t>
  </si>
  <si>
    <t>重庆市建桥实业发展有限公司</t>
  </si>
  <si>
    <t>三峡后续工作重庆库区人才队伍建设研究</t>
  </si>
  <si>
    <t>重庆高新区拓展区道路命名建议草案</t>
  </si>
  <si>
    <t>规划局高新区分局</t>
  </si>
  <si>
    <t>洪湖镇农村社区文化现状与需求调查报告</t>
  </si>
  <si>
    <r>
      <rPr>
        <sz val="11"/>
        <color indexed="8"/>
        <rFont val="宋体"/>
        <charset val="134"/>
      </rPr>
      <t>重庆市妇女儿童发展规划2</t>
    </r>
    <r>
      <rPr>
        <sz val="11"/>
        <color indexed="8"/>
        <rFont val="宋体"/>
        <charset val="134"/>
      </rPr>
      <t>011-2020年、重庆市儿童发展规划2011-2022年</t>
    </r>
  </si>
  <si>
    <t>三峡后续工作的法律政策供给</t>
  </si>
  <si>
    <t>委托项目13年</t>
  </si>
  <si>
    <t>瑞兴于经济振兴示范区发展规划研究</t>
  </si>
  <si>
    <t>江西省赣州市政府</t>
  </si>
  <si>
    <t>重庆市医药产业现代物流发展问题研究</t>
  </si>
  <si>
    <t>转变经济发展方式与政协职能发挥研究</t>
  </si>
  <si>
    <t>市政协</t>
  </si>
  <si>
    <t>沙坪坝区工业转型升级战略研究</t>
  </si>
  <si>
    <t>重庆市沙坪坝区经信委</t>
  </si>
  <si>
    <t>农产品价格基本稳定的产业协调机制构建研究》</t>
  </si>
  <si>
    <t>加快渝西地区发展对策研究</t>
  </si>
  <si>
    <t>永川区政协</t>
  </si>
  <si>
    <t>南坪街道社区公共服务体系建设路径与对策研究</t>
  </si>
  <si>
    <t>构建功能性小镇支撑的重庆都市区发展新格局研究</t>
  </si>
  <si>
    <t>重庆规划展览馆规划研究中心</t>
  </si>
  <si>
    <t>南坪西部新区发展战略研究</t>
  </si>
  <si>
    <t>重庆市南坪西部新区开发建设管理委员会</t>
  </si>
  <si>
    <t>泛海扬帆资助重庆大学生创业评估报告</t>
  </si>
  <si>
    <t>重庆市就业管理局</t>
  </si>
  <si>
    <t>《重庆市村规划编制办法》（修订）立法调研报告</t>
  </si>
  <si>
    <t>《已建成小区增加配套设施的有关法律问题研究》</t>
  </si>
  <si>
    <t>重庆市人才发展环境研究</t>
  </si>
  <si>
    <t>重庆市人才工作研究会</t>
  </si>
  <si>
    <t>《重庆市城市规划管理技术规定》实施评估</t>
  </si>
  <si>
    <t>重庆市二次供水存在的问题及解决路径研究</t>
  </si>
  <si>
    <t>重庆市二次供水有限责任公司</t>
  </si>
  <si>
    <t>重庆市规划局立法咨询顾问</t>
  </si>
  <si>
    <t>多级政府间财政关系研究</t>
  </si>
  <si>
    <t>南岸区创新型金融集聚区发展研究</t>
  </si>
  <si>
    <t>南岸区金融办</t>
  </si>
  <si>
    <t>重庆市家庭农场成长机制分析</t>
  </si>
  <si>
    <t>培育成渝城镇群对策研究</t>
  </si>
  <si>
    <t>重庆市科学技术协会</t>
  </si>
  <si>
    <t>重庆市江北区工业经济科学发展加快发展率先发展纲要</t>
  </si>
  <si>
    <t>重庆市江北区工业转型升级的战略路径</t>
  </si>
  <si>
    <t>重庆市茶园新区控规ABI标准分区地名命名方案</t>
  </si>
  <si>
    <t>重庆市茶园新区</t>
  </si>
  <si>
    <t>重庆两江新区鱼复工业园地名规划方案研究</t>
  </si>
  <si>
    <t>重庆两江新区鱼复工业园</t>
  </si>
  <si>
    <t>2013年重庆市减贫形势分析报告</t>
  </si>
  <si>
    <t>重庆市扶贫办</t>
  </si>
  <si>
    <t>綦江区发展战略研究</t>
  </si>
  <si>
    <t>綦江区发改委</t>
  </si>
  <si>
    <t>九龙西城产城融合发展研究</t>
  </si>
  <si>
    <t>重庆市九龙坡区委宣传部</t>
  </si>
  <si>
    <t>万盛经济技术开发区产业转型研究</t>
  </si>
  <si>
    <t>万盛经开区管委会</t>
  </si>
  <si>
    <t>红岩经济学研究</t>
  </si>
  <si>
    <t>重庆市红岩联线文化发展管理中心</t>
  </si>
  <si>
    <t>巫山县边贸市场发展规划</t>
  </si>
  <si>
    <t>重庆市农业水价综合改革研究</t>
  </si>
  <si>
    <t>潼南县发展思路及对策研究</t>
  </si>
  <si>
    <t>潼南县政协</t>
  </si>
  <si>
    <t>重庆市摩托车产业转型升级发展对策研究</t>
  </si>
  <si>
    <t>中国贸促会</t>
  </si>
  <si>
    <t>走马镇发展战略研究</t>
  </si>
  <si>
    <t>重庆市九龙坡区走马镇镇政府</t>
  </si>
  <si>
    <t>重庆市公共租赁房建设与运营可持续发展研究</t>
  </si>
  <si>
    <t>中国民主党派历史陈列馆发展规划研究</t>
  </si>
  <si>
    <t>中国民主党派历史陈列馆</t>
  </si>
  <si>
    <t>效率视角下的我国现代能源主体产业研究</t>
  </si>
  <si>
    <t>四川省社会科学院区域经济研究所</t>
  </si>
  <si>
    <t>重庆市渝中区‘大石化地区’人口发展战略研究</t>
  </si>
  <si>
    <t>渝中区大石化管委会</t>
  </si>
  <si>
    <t>重庆‘5+2’社区创新服务模式研究</t>
  </si>
  <si>
    <t>重庆教育发展基金会</t>
  </si>
  <si>
    <t>新型城镇化与房地产业协调发展研究</t>
  </si>
  <si>
    <t>重庆市统计局</t>
  </si>
  <si>
    <t>重庆工程建设招标投标交易中心交易指数体系研究</t>
  </si>
  <si>
    <t>重庆市工程建设投标招标交易中心</t>
  </si>
  <si>
    <t>大渡口区十二五规划纲要中期评估</t>
  </si>
  <si>
    <t>大渡口区发展和改革委员会</t>
  </si>
  <si>
    <t>高新企业政策建议</t>
  </si>
  <si>
    <t>重庆西部国际涉农物流园区发展战略研究</t>
  </si>
  <si>
    <t>重庆西部国际涉农物流加工区建设发展有限公司</t>
  </si>
  <si>
    <t>南岸区广阳镇“十二五”发展战略规划</t>
  </si>
  <si>
    <t>南岸区广阳镇人民政府</t>
  </si>
  <si>
    <t>金融支持重庆发展战略研究</t>
  </si>
  <si>
    <t>《安宁市国民经济和社会发展第十二个五年规划纲要》实施中期评估报告</t>
  </si>
  <si>
    <t>资源税路径研究</t>
  </si>
  <si>
    <t>地方税体系构建与完善研究——以重庆为例</t>
  </si>
  <si>
    <t>重庆市地方税务局</t>
  </si>
  <si>
    <r>
      <rPr>
        <sz val="10"/>
        <color indexed="8"/>
        <rFont val="sans-serif"/>
        <charset val="134"/>
      </rPr>
      <t>15</t>
    </r>
    <r>
      <rPr>
        <sz val="10"/>
        <color indexed="8"/>
        <rFont val="宋体"/>
        <charset val="134"/>
      </rPr>
      <t>，10</t>
    </r>
  </si>
  <si>
    <t>重庆“一统三化两转变”人才发展战略研究</t>
  </si>
  <si>
    <t>落实《重庆市农村扶贫条例》推进新阶段扶贫开发工作</t>
  </si>
  <si>
    <t>构建三峡旅游试验区总体方案</t>
  </si>
  <si>
    <t>现代物流产业理论及实践研究</t>
  </si>
  <si>
    <t>重庆环境污染强制责任保险试点</t>
  </si>
  <si>
    <t>重庆市小微企业环境优化及创新研究</t>
  </si>
  <si>
    <t>北碚组团发展战略研究</t>
  </si>
  <si>
    <t>重庆市北碚区新城建设有限公司</t>
  </si>
  <si>
    <t>城乡居民文化消费行为与渝中区文化产业发展相关研究</t>
  </si>
  <si>
    <t>重庆市渝中区委宣传部</t>
  </si>
  <si>
    <t>中国-中东欧国家物流大通道运营相关问题与对策研究</t>
  </si>
  <si>
    <t>徐刚</t>
  </si>
  <si>
    <t>中国中东欧国家合作秘书处</t>
  </si>
  <si>
    <t>社会主义核心价值观引领社会政治文化建设机制研究</t>
  </si>
  <si>
    <t>重庆市青少年心理素质测评研究</t>
  </si>
  <si>
    <t>王鑫强</t>
  </si>
  <si>
    <t>《重庆蓝皮书》（行业卷）</t>
  </si>
  <si>
    <t>麻柳沿江开发区产业发展战略研究</t>
  </si>
  <si>
    <t>重庆市双福新区发展战略研究</t>
  </si>
  <si>
    <t>重庆市双福新区管理委员会</t>
  </si>
  <si>
    <t>重庆市劳动力供求状况研究</t>
  </si>
  <si>
    <t>重庆市人力资源与社会保障局</t>
  </si>
  <si>
    <t>构建重庆江北嘴总部经济结算中心规划研究</t>
  </si>
  <si>
    <t>重庆市江北区金融工作办公室</t>
  </si>
  <si>
    <t>夏热冬冷地区山地中小城市低碳规划与实践</t>
  </si>
  <si>
    <t>大不列颠及爱尔兰王国驻华大使馆</t>
  </si>
  <si>
    <t>关于对农村金融改革发展的调研报告</t>
  </si>
  <si>
    <t>重庆低空经济发展战略研究</t>
  </si>
  <si>
    <t>重庆市陆航低空旅游投资发展有限公司</t>
  </si>
  <si>
    <t>重庆“一统三化两转变”情境下人才发展战略与对策研究</t>
  </si>
  <si>
    <t>2013-11-31</t>
  </si>
  <si>
    <t>重庆三峡旅游综合改革试验区总体方案研究</t>
  </si>
  <si>
    <t>重庆微型金融发展蓝皮书——微型金融卷</t>
  </si>
  <si>
    <t>北碚新城低碳发规划</t>
  </si>
  <si>
    <t>北碚新城发展战略研究</t>
  </si>
  <si>
    <t>重庆兴农融资担保有限责任公司发展战略规划研究</t>
  </si>
  <si>
    <t>城镇化进程中城郊小城镇社会管理模式研究——以北碚区潼家溪镇为例</t>
  </si>
  <si>
    <t>重庆市北碚区童家镇政府</t>
  </si>
  <si>
    <t>重庆市九年义务教育财政经费投入预测</t>
  </si>
  <si>
    <t>重庆市人力资源开发培训中心中长期发展规划（2013-2022）</t>
  </si>
  <si>
    <t>重庆市人力资源开发培训中心</t>
  </si>
  <si>
    <t>重庆市重污染企业退出政策实施效果跟踪评估研究</t>
  </si>
  <si>
    <t>巴南区现代服务业发展战略研究</t>
  </si>
  <si>
    <t>重庆市港城工业园区三年振兴规划</t>
  </si>
  <si>
    <t>重庆城市居民文化消费行为模式研究</t>
  </si>
  <si>
    <t>都市功能核心区发展现代服务业的管理体制与运行机制研究</t>
  </si>
  <si>
    <r>
      <rPr>
        <sz val="11"/>
        <color indexed="8"/>
        <rFont val="宋体"/>
        <charset val="134"/>
      </rPr>
      <t>2</t>
    </r>
    <r>
      <rPr>
        <sz val="11"/>
        <color indexed="8"/>
        <rFont val="宋体"/>
        <charset val="134"/>
      </rPr>
      <t>013.12.12</t>
    </r>
  </si>
  <si>
    <r>
      <rPr>
        <sz val="11"/>
        <color indexed="8"/>
        <rFont val="宋体"/>
        <charset val="134"/>
      </rPr>
      <t>2</t>
    </r>
    <r>
      <rPr>
        <sz val="11"/>
        <color indexed="8"/>
        <rFont val="宋体"/>
        <charset val="134"/>
      </rPr>
      <t>014.6.30</t>
    </r>
  </si>
  <si>
    <t>重庆市中小微企业法制环境研究——以金融财税、政府培训、行业协会为实证</t>
  </si>
  <si>
    <t>重庆市政府法制办</t>
  </si>
  <si>
    <t>委托项目14年</t>
  </si>
  <si>
    <t>进一步加强区县基层人大工作的调研报告</t>
  </si>
  <si>
    <t>重庆市江北区人大常委会人事代表工委</t>
  </si>
  <si>
    <t>对地方人大法律监督工作的思考</t>
  </si>
  <si>
    <t>重庆市江北区人大常委会法律工作委员会</t>
  </si>
  <si>
    <t>关于加强和改进区县人大行政监督相关问题的思考研究报告</t>
  </si>
  <si>
    <t>重庆市江北区人大常委会教科文卫工作委员会</t>
  </si>
  <si>
    <t>重庆市公众生态文明意识现状调查</t>
  </si>
  <si>
    <t>重庆沐阳文化传媒有限责任公司</t>
  </si>
  <si>
    <t>重庆市沙坪坝区土湾基础设施及产业规划</t>
  </si>
  <si>
    <t>重庆市沙坪坝区人民政府土湾街道办事处</t>
  </si>
  <si>
    <t>我国工业污染物排放自愿性标准与经济政策引导</t>
  </si>
  <si>
    <t>环保部</t>
  </si>
  <si>
    <t>工业污染物减排的市场诱导机制研究</t>
  </si>
  <si>
    <t>江北区工业设计园区发展路径优化研究</t>
  </si>
  <si>
    <t>江北区政府</t>
  </si>
  <si>
    <t>三峡库区社会服务体系创新研究</t>
  </si>
  <si>
    <t>重庆市人文社会科学重点研究基地重点项目</t>
  </si>
  <si>
    <t>社会治理机制设计理论及其实证性研究</t>
  </si>
  <si>
    <t>市级平台公司</t>
  </si>
  <si>
    <t>江北区</t>
  </si>
  <si>
    <t>大数据</t>
  </si>
  <si>
    <t>重庆市生产力发展中心</t>
  </si>
  <si>
    <t>重庆两江新区城市核心功能打造的重点及难点研究，重庆两江新区管委会</t>
  </si>
  <si>
    <t>江北区城乡居民收入增长路径研究</t>
  </si>
  <si>
    <t>沙坪坝区创意设计产业发展规划</t>
  </si>
  <si>
    <t>沙坪坝区经信委</t>
  </si>
  <si>
    <t>城市发展新区产城融合发展战略研究</t>
  </si>
  <si>
    <t>铜梁县白羊－水口－二坪乡村旅游长廊发展概念性规划</t>
  </si>
  <si>
    <t>铜梁县白羊镇</t>
  </si>
  <si>
    <t>重庆市工业企业产品原料燃料价格敏感性分析</t>
  </si>
  <si>
    <t>重庆化工研究院</t>
  </si>
  <si>
    <t>融创凯旋路地块文化创意研究</t>
  </si>
  <si>
    <t>徐静</t>
  </si>
  <si>
    <t>重庆融创凯旋置业有限公司</t>
  </si>
  <si>
    <t>完善基层党政干部密切联系群众制度研究</t>
  </si>
  <si>
    <t>"十三五"创新收入分配体制机制研究</t>
  </si>
  <si>
    <t>重庆市发展与改革委员会</t>
  </si>
  <si>
    <t>重庆市基层人大机构建设研究</t>
  </si>
  <si>
    <t>重庆市老年人意外伤害保险问题研究</t>
  </si>
  <si>
    <t>重庆市老龄工作委员会</t>
  </si>
  <si>
    <t>主城区规划案例研究</t>
  </si>
  <si>
    <t>重庆市规划局立法咨询服务研究</t>
  </si>
  <si>
    <t>征地拆迁中的维稳机制研究——以北碚区歇马镇为例</t>
  </si>
  <si>
    <t>北碚区歇马镇</t>
  </si>
  <si>
    <t>五宝镇业态规划研究</t>
  </si>
  <si>
    <t>江北区政协</t>
  </si>
  <si>
    <t>重庆国防动员委员会基地</t>
  </si>
  <si>
    <t>重庆市支柱产业低碳技术路线与对策研究</t>
  </si>
  <si>
    <t>重庆市农业水价改革问题研究</t>
  </si>
  <si>
    <t>推动渝东南发展民族生态旅游研究</t>
  </si>
  <si>
    <t>民建重庆市委会</t>
  </si>
  <si>
    <t>奉节社会治理创新研究</t>
  </si>
  <si>
    <t>奉节县</t>
  </si>
  <si>
    <t>高层次创新创业人才培养引进机制研究</t>
  </si>
  <si>
    <t>重庆发展研究中心</t>
  </si>
  <si>
    <t>高新区金凤园区未命名及未批准路名道路命名方案</t>
  </si>
  <si>
    <t>重庆金凤电子信息产业有限公司</t>
  </si>
  <si>
    <t>重庆江北区溉澜溪片区地名规划方案研究</t>
  </si>
  <si>
    <t>重庆鹏汇房地产有限公司</t>
  </si>
  <si>
    <t>重庆市扶贫开发建档立卡效果评估报告</t>
  </si>
  <si>
    <t>重庆公路物流基地地名规划方案研究</t>
  </si>
  <si>
    <t>重庆公路物流基地建设有限公司</t>
  </si>
  <si>
    <t>2014年重庆市减贫形势分析报告</t>
  </si>
  <si>
    <t>重庆市中小企业科技成果转化问题及对策研究</t>
  </si>
  <si>
    <t>重庆市中小微企业发展政策环境评价及建议</t>
  </si>
  <si>
    <t>重庆巴南区界石组团B区地名规划方案研究</t>
  </si>
  <si>
    <t>重庆巴南经济园区建设实来有限公司</t>
  </si>
  <si>
    <t>重庆市巴南区鹿角新城地名规划方案研究报告</t>
  </si>
  <si>
    <t>重庆市鹿角组团开发投资有限公司</t>
  </si>
  <si>
    <t>重庆两江新区鱼复工业园小区命名规划方案研究</t>
  </si>
  <si>
    <t>重庆两江新区鱼复工业园建设投资有限公司</t>
  </si>
  <si>
    <t>重庆西永商务中心区地名规划方案</t>
  </si>
  <si>
    <t>重庆西永微电子产业园区开发有限公司</t>
  </si>
  <si>
    <t>重庆都市功能核心区全面推进楼宇经济发展研究</t>
  </si>
  <si>
    <t>沙坪坝区青凤工业园产业规划研究</t>
  </si>
  <si>
    <t>沙坪坝区</t>
  </si>
  <si>
    <t>工业园区优化布局及政策研究</t>
  </si>
  <si>
    <t>重庆市经信委</t>
  </si>
  <si>
    <t>收入分配调节中的税收对策研究</t>
  </si>
  <si>
    <t>丰都县发展战略研究</t>
  </si>
  <si>
    <t>丰都县发改委</t>
  </si>
  <si>
    <t>江北区“十三五”经济社会发展基本思路研究</t>
  </si>
  <si>
    <t>江北区国民经济和社会发展“十二五”主要目标预测分析和“十三五”指标体系研究</t>
  </si>
  <si>
    <t>观音桥组团楼宇经济发展研究</t>
  </si>
  <si>
    <t>江北区观音桥街道</t>
  </si>
  <si>
    <t>“十三五”九龙坡区社会事业发展问题研究</t>
  </si>
  <si>
    <t>九龙坡区发改委</t>
  </si>
  <si>
    <t>“十三五”南岸区融入长江经济带和丝绸之路经济带发展战略研究</t>
  </si>
  <si>
    <t>南岸区发展和改革委员会</t>
  </si>
  <si>
    <t>巴南区政府购买公共文化产品和服务实施办法研究</t>
  </si>
  <si>
    <t>我国学术期刊国际 传播效果研究</t>
  </si>
  <si>
    <t>市域成品油保障规划</t>
  </si>
  <si>
    <t>黔江区物流发展总体规划</t>
  </si>
  <si>
    <t>国家新型城镇化综合试点工作重庆市沙坪坝区申报材料</t>
  </si>
  <si>
    <t>重庆市沙坪坝区发改委</t>
  </si>
  <si>
    <t>区县部门预决算公开现状、问题与对策</t>
  </si>
  <si>
    <t>彭水县财政局</t>
  </si>
  <si>
    <t>重庆资源税改革研究——以煤炭资源为例</t>
  </si>
  <si>
    <t>化解区县债务风险的金融创新研究</t>
  </si>
  <si>
    <t>渝新欧铁路运输国际邮包方案研究报告</t>
  </si>
  <si>
    <t>2016-2030重庆分功能区人口发展态势与人口再分布的研究</t>
  </si>
  <si>
    <t>重庆发改委</t>
  </si>
  <si>
    <t>重庆市“十三五”农业、农村发展中的环境问题及控制对策研究</t>
  </si>
  <si>
    <t>人防设施服务重庆发展战略研究</t>
  </si>
  <si>
    <t>重庆市民防办</t>
  </si>
  <si>
    <t>大渡口区存量企业发展动力研究</t>
  </si>
  <si>
    <t>大渡口区党外知识分子联谊会</t>
  </si>
  <si>
    <t>重庆市小微企业环境优化及政策创新研究</t>
  </si>
  <si>
    <t>九龙坡区“智慧城市”发展规划纲要</t>
  </si>
  <si>
    <t>中共重庆市九龙坡区委研究室</t>
  </si>
  <si>
    <t>重庆在开放发展新格局中的聚焦效应及发展机遇研究</t>
  </si>
  <si>
    <t>重庆能源中长期发展战略研究</t>
  </si>
  <si>
    <t>重庆市工业用地弹性出让政策研究</t>
  </si>
  <si>
    <t>重庆市发展改革委学术委员会</t>
  </si>
  <si>
    <t>重庆页岩气装备产业发展路径研究</t>
  </si>
  <si>
    <t>北碚中心城区开发建设实施方案</t>
  </si>
  <si>
    <t>国有资本运营分析</t>
  </si>
  <si>
    <t>重庆市级平台公司对江北区的支撑和影响研究</t>
  </si>
  <si>
    <t>江北区发展和改革委员会</t>
  </si>
  <si>
    <t>社会发展和社会发展理论的意蕴和嬗变</t>
  </si>
  <si>
    <t>重庆市“讲文明树新风”公益广告创新性研究</t>
  </si>
  <si>
    <t>重庆市精神文明建设委员会办公室</t>
  </si>
  <si>
    <t>CBD弹子石示范区发展延伸研究</t>
  </si>
  <si>
    <t>CBD弹子石示范区管委会</t>
  </si>
  <si>
    <t>北碚新城低碳发展规划</t>
  </si>
  <si>
    <t>“十三五”重庆建设用地保障研究</t>
  </si>
  <si>
    <t>“十三五”重庆能源保障研究</t>
  </si>
  <si>
    <t>《公共文化资源财政扶持政策研究（以巴南区委中心的研究）》</t>
  </si>
  <si>
    <t>吕欣</t>
  </si>
  <si>
    <t>重庆市巴南区财政局</t>
  </si>
  <si>
    <t>江北区闲置楼宇资源及利用计划</t>
  </si>
  <si>
    <t>重庆市江北区城乡建设委员会</t>
  </si>
  <si>
    <t>中欧圆梦园应用对策研究</t>
  </si>
  <si>
    <t>重庆高新区开发投资集团有限公司</t>
  </si>
  <si>
    <t>人大法律监督工作的思考</t>
  </si>
  <si>
    <t>江北区人大法制工委</t>
  </si>
  <si>
    <t>重庆“十三五”农业、农村发展中的环境问题及控制对策研究</t>
  </si>
  <si>
    <t>两江新区核心功能打造的重点和难点研究</t>
  </si>
  <si>
    <t>重庆两江新区管理委员会</t>
  </si>
  <si>
    <t>长江经济带发展战略中的重庆地位与作用研究</t>
  </si>
  <si>
    <t>上海市人民政府发展研究中心科研处</t>
  </si>
  <si>
    <t>“蓝领云”信息化建设项目设计方案</t>
  </si>
  <si>
    <t>重庆市重点产业人力资源服务有限公司</t>
  </si>
  <si>
    <t>重庆市创意产业发展现状及对策研究</t>
  </si>
  <si>
    <t>重庆市沙坪坝区土湾片区基础设施及产业发展规划</t>
  </si>
  <si>
    <t>中国—中东欧国家物流大通道运营相关问题与对策研究</t>
  </si>
  <si>
    <t>中国—中东欧国家合作秘书处办公室</t>
  </si>
  <si>
    <t>加强我市网络舆论的法律法规研究</t>
  </si>
  <si>
    <t>重庆市农村公共文化服务体系建设研究</t>
  </si>
  <si>
    <t>马克思主义中国化形成与发展及规律探寻</t>
  </si>
  <si>
    <t>路带国家战略中重庆的新定位和新任务研究</t>
  </si>
  <si>
    <t>2015-2020白羊——二平创意产业概念性规划</t>
  </si>
  <si>
    <t>铜梁县白羊镇政府</t>
  </si>
  <si>
    <r>
      <rPr>
        <sz val="11"/>
        <color indexed="8"/>
        <rFont val="宋体"/>
        <charset val="134"/>
      </rPr>
      <t>2</t>
    </r>
    <r>
      <rPr>
        <sz val="11"/>
        <color indexed="8"/>
        <rFont val="宋体"/>
        <charset val="134"/>
      </rPr>
      <t>014.3.10</t>
    </r>
  </si>
  <si>
    <r>
      <rPr>
        <sz val="11"/>
        <color indexed="8"/>
        <rFont val="宋体"/>
        <charset val="134"/>
      </rPr>
      <t>2</t>
    </r>
    <r>
      <rPr>
        <sz val="11"/>
        <color indexed="8"/>
        <rFont val="宋体"/>
        <charset val="134"/>
      </rPr>
      <t>014.4.10</t>
    </r>
  </si>
  <si>
    <t>两带一路战略对江北的影响研究</t>
  </si>
  <si>
    <r>
      <rPr>
        <sz val="11"/>
        <color indexed="8"/>
        <rFont val="宋体"/>
        <charset val="134"/>
      </rPr>
      <t>2</t>
    </r>
    <r>
      <rPr>
        <sz val="11"/>
        <color indexed="8"/>
        <rFont val="宋体"/>
        <charset val="134"/>
      </rPr>
      <t>014.10.21</t>
    </r>
  </si>
  <si>
    <r>
      <rPr>
        <sz val="11"/>
        <color indexed="8"/>
        <rFont val="宋体"/>
        <charset val="134"/>
      </rPr>
      <t>2</t>
    </r>
    <r>
      <rPr>
        <sz val="11"/>
        <color indexed="8"/>
        <rFont val="宋体"/>
        <charset val="134"/>
      </rPr>
      <t>014.12.10</t>
    </r>
  </si>
  <si>
    <t>潼南县国民经济和社会发展第十三个五年规划纲要</t>
  </si>
  <si>
    <t>潼南县发展改革委员会</t>
  </si>
  <si>
    <t>重庆市铁路及民航邮政文件汇篇</t>
  </si>
  <si>
    <t>重庆市铁路大建设指挥部办公室</t>
  </si>
  <si>
    <t>重庆分功能区人口迁移预测与推动域内人口合理有序转移的对策研究</t>
  </si>
  <si>
    <t>重庆消费税改革思路研究</t>
  </si>
  <si>
    <t>重庆社会慈善捐赠的现状及税收问题分析</t>
  </si>
  <si>
    <t>通过法定途径解决信访群众合理诉求机制研究</t>
  </si>
  <si>
    <t>中共重庆市政府信访办</t>
  </si>
  <si>
    <t>委托项目15年</t>
  </si>
  <si>
    <t>重庆历史军事地理概况研究与专题地图编制委托协议</t>
  </si>
  <si>
    <t>重庆市勘测院</t>
  </si>
  <si>
    <t>重庆市城乡建委“十三五”文化发展规划研究</t>
  </si>
  <si>
    <t>重庆市城乡建委</t>
  </si>
  <si>
    <t>重庆市工业污染技术减排市场化政策研究</t>
  </si>
  <si>
    <t>渝中区“十三五”文化和体育产业发展规划思路</t>
  </si>
  <si>
    <t>重庆市渝中区文化委员会</t>
  </si>
  <si>
    <t>渝中区“十三五”文化体育事业发展思路</t>
  </si>
  <si>
    <t>重庆市渝中区文委</t>
  </si>
  <si>
    <t>沙磁文化产业园产业发展规划</t>
  </si>
  <si>
    <t>重庆磁器口古镇管理委员会</t>
  </si>
  <si>
    <t>基于税收视角的重庆经济发展方式转变研究</t>
  </si>
  <si>
    <r>
      <rPr>
        <sz val="10"/>
        <color indexed="8"/>
        <rFont val="宋体"/>
        <charset val="134"/>
      </rPr>
      <t>梁平县</t>
    </r>
    <r>
      <rPr>
        <sz val="10"/>
        <color indexed="8"/>
        <rFont val="sans-serif"/>
        <charset val="134"/>
      </rPr>
      <t>“</t>
    </r>
    <r>
      <rPr>
        <sz val="10"/>
        <color indexed="8"/>
        <rFont val="宋体"/>
        <charset val="134"/>
      </rPr>
      <t>十三五</t>
    </r>
    <r>
      <rPr>
        <sz val="10"/>
        <color indexed="8"/>
        <rFont val="sans-serif"/>
        <charset val="134"/>
      </rPr>
      <t>”</t>
    </r>
    <r>
      <rPr>
        <sz val="10"/>
        <color indexed="8"/>
        <rFont val="宋体"/>
        <charset val="134"/>
      </rPr>
      <t>发展总体规划纲要</t>
    </r>
  </si>
  <si>
    <t>梁平县发改委</t>
  </si>
  <si>
    <t>重庆五大功能区农业综合开发模式研究</t>
  </si>
  <si>
    <t>重庆市农业综合开发办公室</t>
  </si>
  <si>
    <t>重庆交通综合行政执法改革评估分析报告</t>
  </si>
  <si>
    <t>重庆市交通行政执法总队</t>
  </si>
  <si>
    <t>建设通用航空产业集群方案研究</t>
  </si>
  <si>
    <t>建设轨道车辆产业集群方案研究</t>
  </si>
  <si>
    <t>重庆市生产力研究中心</t>
  </si>
  <si>
    <t>创新政府配置资源方式研究</t>
  </si>
  <si>
    <t>建立透明规范的城市建设投融资机制</t>
  </si>
  <si>
    <t>重庆农业综合开发“三型”团队建设研究</t>
  </si>
  <si>
    <t>重庆市江北区现代服务业发展“十三五”规划</t>
  </si>
  <si>
    <t>重庆市轻纺工业“十三五”发展前景研究</t>
  </si>
  <si>
    <t>重庆市‘十三五’房地产业发展规划纲要</t>
  </si>
  <si>
    <t>重庆渝富置业有限公司三年发展战略规划</t>
  </si>
  <si>
    <t>重庆渝富置业有限公司</t>
  </si>
  <si>
    <t>重庆市“十三五”规划的人才问题研究</t>
  </si>
  <si>
    <t>政协协商民主与其他渠道协商民主的关系研究</t>
  </si>
  <si>
    <t>重庆市政协</t>
  </si>
  <si>
    <t>重庆市主城区建筑规划案例汇编</t>
  </si>
  <si>
    <t>既有建筑增加电梯规划管理办法</t>
  </si>
  <si>
    <t>重庆市老年人免费乘车调查研究</t>
  </si>
  <si>
    <t>重庆市老龄委</t>
  </si>
  <si>
    <t>《重庆市铁路管理条例》立法调研</t>
  </si>
  <si>
    <t>《重庆市铁路管理条例》立法草案及起草说明</t>
  </si>
  <si>
    <t>《国内外铁路立法比较研究》</t>
  </si>
  <si>
    <t>重庆市中小企业劳动力供需趋势分析研究</t>
  </si>
  <si>
    <t>中小微企业成长性指标体系研究</t>
  </si>
  <si>
    <t>重庆市民营企业五十强评选指标体系研究</t>
  </si>
  <si>
    <t>重庆扩大有效投资对策研究</t>
  </si>
  <si>
    <t>迎龙湖区域“十三五”发展研究</t>
  </si>
  <si>
    <t>南岸区都市现代农业发展管委会</t>
  </si>
  <si>
    <t>重庆市城镇燃气价格形成机制和成本监管研究</t>
  </si>
  <si>
    <t>重庆燃气集团股份有限公司</t>
  </si>
  <si>
    <t>“十三五”南岸区创新金融发展研究</t>
  </si>
  <si>
    <t>重庆市南岸区金融工作办公室</t>
  </si>
  <si>
    <t>推进人才向中西部地区和基层一线流动的成就和经验研究</t>
  </si>
  <si>
    <t>中共重庆市委人才工作办公室</t>
  </si>
  <si>
    <t>面向国家战略的集成开放物流网络研究</t>
  </si>
  <si>
    <t>巴南区滨江片区道路命名方案</t>
  </si>
  <si>
    <t>重庆市巴南公路建设有限公司</t>
  </si>
  <si>
    <r>
      <rPr>
        <sz val="11"/>
        <color indexed="8"/>
        <rFont val="宋体"/>
        <charset val="134"/>
      </rPr>
      <t>重庆市空港新城S</t>
    </r>
    <r>
      <rPr>
        <sz val="11"/>
        <color indexed="8"/>
        <rFont val="宋体"/>
        <charset val="134"/>
      </rPr>
      <t>\T标准分区地名命名规划方案</t>
    </r>
  </si>
  <si>
    <t>重庆市空港新城建设投资（集团）有限公司</t>
  </si>
  <si>
    <t>江北区“十三五”工业和信息化发展规划</t>
  </si>
  <si>
    <t>重庆市江北区经济和信息化委员会</t>
  </si>
  <si>
    <t>南川区太平场园区产业发展规划</t>
  </si>
  <si>
    <t>重庆园业实业有限公司</t>
  </si>
  <si>
    <t>重庆市港城工业园区“十三五”产业发展规划</t>
  </si>
  <si>
    <t>重庆港城工业园区管理委员会</t>
  </si>
  <si>
    <t>龙兴工业开发区地名命名规划方案</t>
  </si>
  <si>
    <t>重庆两江新区龙兴工业园建设投资有限公司</t>
  </si>
  <si>
    <t>重庆保税港区空港水港功能区地名命名规划方案</t>
  </si>
  <si>
    <t>重庆两路寸滩保税港区管理委员会</t>
  </si>
  <si>
    <t>重庆市西彭工业园园区地名命名规划方案</t>
  </si>
  <si>
    <t>重庆市西彭工业园区管理委员会</t>
  </si>
  <si>
    <t>黔南州一圈两翼—“北翼”区域经济发展规划</t>
  </si>
  <si>
    <t>黔南州发展改革委</t>
  </si>
  <si>
    <t>重庆市低碳政策调研及能力建设相关工作</t>
  </si>
  <si>
    <t>中国科学院科技政策与管理科学研究所</t>
  </si>
  <si>
    <t>重庆市渝东南城镇群规划——“环境友好型特色产业发展研究”</t>
  </si>
  <si>
    <t>中国城市规划设计研究院西部分院</t>
  </si>
  <si>
    <t>推进重庆农产品电商发展的对策研究</t>
  </si>
  <si>
    <t>北碚中心城区“十三五”发展规划</t>
  </si>
  <si>
    <t>重庆市北碚区新城建设有限责任公司</t>
  </si>
  <si>
    <t>2015年重庆市科技思想库建设立项课题成果提炼研究</t>
  </si>
  <si>
    <t>“一带一路”背景下重庆市建设国家能源战略基地研究</t>
  </si>
  <si>
    <t>王萍</t>
  </si>
  <si>
    <t>政协协商机制完善创新研究</t>
  </si>
  <si>
    <t>浙江省社会主义学院</t>
  </si>
  <si>
    <t>统一战线在推进国家治理能力现代化的优势作用</t>
  </si>
  <si>
    <t>重庆社会主义学院</t>
  </si>
  <si>
    <t>中国发展理论研究</t>
  </si>
  <si>
    <t>重庆工商大学科研处</t>
  </si>
  <si>
    <t>"一带一路"国家战略的物流政策研究及建议</t>
  </si>
  <si>
    <t>重庆两江新区管委会</t>
  </si>
  <si>
    <t>重庆市煤炭生产退出战略研究</t>
  </si>
  <si>
    <t>重庆市煤炭工业管理局</t>
  </si>
  <si>
    <t>重点建筑企业经营风险防控</t>
  </si>
  <si>
    <t>丰都县“十三五”农业农村经济发展规划</t>
  </si>
  <si>
    <t>丰都县农业委员会</t>
  </si>
  <si>
    <t>重庆市近郊乡村旅游对交通的影响及趋势研究</t>
  </si>
  <si>
    <t>巴南区交通委员会</t>
  </si>
  <si>
    <t>重庆市律师协会</t>
  </si>
  <si>
    <t>重庆与周边地区人口流动专题研究</t>
  </si>
  <si>
    <t>重庆市规划设计研究院</t>
  </si>
  <si>
    <t>十三五巴南区文化发展规划思路研究</t>
  </si>
  <si>
    <t>巴南区文化委员会</t>
  </si>
  <si>
    <t>十三五巴南区文化发展规划研究</t>
  </si>
  <si>
    <t>“十三五”北部新区公共文化、体育事业发展规划研究</t>
  </si>
  <si>
    <t>重庆北部新区社会发展局</t>
  </si>
  <si>
    <t>秀山土家族苗族自治县生态保护发展功能分区规划</t>
  </si>
  <si>
    <t>秀山县发展和改革委员会</t>
  </si>
  <si>
    <t>重庆与周边地区规划协调研究</t>
  </si>
  <si>
    <t>秀山服务创新发展思路研究</t>
  </si>
  <si>
    <t>秀山土家族苗族自治县发展和改革委员会</t>
  </si>
  <si>
    <t>安宁市国民经济和社会发展第十三个五年规划纲要（2016-2020）</t>
  </si>
  <si>
    <t>安宁市“十三五”节能环保产业发展思路研究</t>
  </si>
  <si>
    <t>安宁市十三五发展思路、目标、主要任务和重大政策等三个子课题</t>
  </si>
  <si>
    <t>重庆市金融业“十三五”发展目标及主要任务</t>
  </si>
  <si>
    <t>重庆市金融发展服务中心</t>
  </si>
  <si>
    <t>重庆政府投资平台可持续发展研究</t>
  </si>
  <si>
    <t>重庆科技服务要素市场建设方案</t>
  </si>
  <si>
    <t>重庆高新技术产业开发区创新服务中心</t>
  </si>
  <si>
    <t>安宁市住房和城乡建设十三五规划</t>
  </si>
  <si>
    <t>安宁市住房和城乡建设局</t>
  </si>
  <si>
    <r>
      <rPr>
        <sz val="10"/>
        <color indexed="8"/>
        <rFont val="宋体"/>
        <charset val="134"/>
      </rPr>
      <t>重庆市</t>
    </r>
    <r>
      <rPr>
        <sz val="10"/>
        <color indexed="8"/>
        <rFont val="sans-serif"/>
        <charset val="134"/>
      </rPr>
      <t>22</t>
    </r>
    <r>
      <rPr>
        <sz val="10"/>
        <color indexed="8"/>
        <rFont val="宋体"/>
        <charset val="134"/>
      </rPr>
      <t>件民生实事实施情况评估</t>
    </r>
  </si>
  <si>
    <r>
      <rPr>
        <sz val="10"/>
        <color indexed="8"/>
        <rFont val="宋体"/>
        <charset val="134"/>
      </rPr>
      <t>中共重庆市委督查室</t>
    </r>
  </si>
  <si>
    <t>库区特色城镇化与人口转移研究</t>
  </si>
  <si>
    <r>
      <rPr>
        <sz val="10"/>
        <color indexed="8"/>
        <rFont val="宋体"/>
        <charset val="134"/>
      </rPr>
      <t>渝中区</t>
    </r>
    <r>
      <rPr>
        <sz val="10"/>
        <color indexed="8"/>
        <rFont val="sans-serif"/>
        <charset val="134"/>
      </rPr>
      <t>“</t>
    </r>
    <r>
      <rPr>
        <sz val="10"/>
        <color indexed="8"/>
        <rFont val="宋体"/>
        <charset val="134"/>
      </rPr>
      <t>十三五</t>
    </r>
    <r>
      <rPr>
        <sz val="10"/>
        <color indexed="8"/>
        <rFont val="sans-serif"/>
        <charset val="134"/>
      </rPr>
      <t>”</t>
    </r>
    <r>
      <rPr>
        <sz val="10"/>
        <color indexed="8"/>
        <rFont val="宋体"/>
        <charset val="134"/>
      </rPr>
      <t>规划人口的研究</t>
    </r>
  </si>
  <si>
    <t>重庆市渝中区发改委</t>
  </si>
  <si>
    <t>网络社会组织建设研究</t>
  </si>
  <si>
    <t>中央网信办政策法规局</t>
  </si>
  <si>
    <t>社区治理动态监测平台及深度观测点网络建设项目——重庆市渝中区上清寺街道观测点建设</t>
  </si>
  <si>
    <t>民政部社会福利与社会进步研究所</t>
  </si>
  <si>
    <t>拟定重庆市旅游村、旅游镇、旅游城的评定办法</t>
  </si>
  <si>
    <r>
      <rPr>
        <sz val="10"/>
        <color indexed="8"/>
        <rFont val="宋体"/>
        <charset val="134"/>
      </rPr>
      <t>重庆创意产业中长期发展战略研究</t>
    </r>
    <r>
      <rPr>
        <sz val="10"/>
        <color indexed="8"/>
        <rFont val="sans-serif"/>
        <charset val="134"/>
      </rPr>
      <t xml:space="preserve"> </t>
    </r>
    <r>
      <rPr>
        <sz val="10"/>
        <color indexed="8"/>
        <rFont val="宋体"/>
        <charset val="134"/>
      </rPr>
      <t>（签字人孟小军）</t>
    </r>
  </si>
  <si>
    <t>重庆文化产业发展路径与重点选择研究（签字人孟小军）</t>
  </si>
  <si>
    <t>2015年度中国—中东欧国家关系研究</t>
  </si>
  <si>
    <t>外交部</t>
  </si>
  <si>
    <t>都市区工业楼宇规划管理策略研究</t>
  </si>
  <si>
    <t>重庆市志愿服务条例（草案）</t>
  </si>
  <si>
    <t>重庆市人大法制委员会</t>
  </si>
  <si>
    <t>重庆市文化产业融合发展路径研究</t>
  </si>
  <si>
    <t>民建重庆市委</t>
  </si>
  <si>
    <t>发现现代服务业的管理体制与运行机制研究（简称：都市核心）</t>
  </si>
  <si>
    <t>重庆市江北区城乡建委</t>
  </si>
  <si>
    <r>
      <rPr>
        <sz val="10"/>
        <color rgb="FFFF0000"/>
        <rFont val="宋体"/>
        <charset val="134"/>
      </rPr>
      <t>重庆市区县市场环境建设评估研究</t>
    </r>
  </si>
  <si>
    <r>
      <rPr>
        <sz val="10"/>
        <color rgb="FFFF0000"/>
        <rFont val="宋体"/>
        <charset val="134"/>
      </rPr>
      <t>李万慧</t>
    </r>
  </si>
  <si>
    <r>
      <rPr>
        <sz val="10"/>
        <color rgb="FFFF0000"/>
        <rFont val="宋体"/>
        <charset val="134"/>
      </rPr>
      <t>重庆社会科学院</t>
    </r>
  </si>
  <si>
    <t>重庆人才蓝皮书——2016重庆人才发展报告</t>
  </si>
  <si>
    <t>重庆市委人才办</t>
  </si>
  <si>
    <t>2015.5.28</t>
  </si>
  <si>
    <t>2016.6.30</t>
  </si>
  <si>
    <t>委托项目16年</t>
  </si>
  <si>
    <t>畜禽重点病疫诊断技术集成与推广项目社会经济效益测评报告</t>
  </si>
  <si>
    <t>2016.1.5</t>
  </si>
  <si>
    <t>2016.4.30</t>
  </si>
  <si>
    <t>沙坪坝区“十三五”工业和信息化融合发展规划</t>
  </si>
  <si>
    <t>沙坪坝区发改委</t>
  </si>
  <si>
    <t>十三五重庆建设国际知名旅游目的地规划</t>
  </si>
  <si>
    <t>江北区新型城镇化试点方案</t>
  </si>
  <si>
    <t>2015.3.</t>
  </si>
  <si>
    <t>2015.12.30</t>
  </si>
  <si>
    <t>长江经济带立体交通走廊战略研究</t>
  </si>
  <si>
    <t>张波（马晓燕）</t>
  </si>
  <si>
    <t>上海社会科学院</t>
  </si>
  <si>
    <t>合江县‘十三五’工业和信息化发展规划</t>
  </si>
  <si>
    <t>四川省合江县经济和商务局</t>
  </si>
  <si>
    <t>关于加快新能源汽车发展的建议</t>
  </si>
  <si>
    <t>畜禽重要疫病诊断技术集成与推广</t>
  </si>
  <si>
    <t>重庆麻柳沿江开发区麻柳片区木洞片区地名命名规划方案</t>
  </si>
  <si>
    <t>重庆麻柳沿江开发投资公司</t>
  </si>
  <si>
    <t>巴南区“十三五”战略性新兴产业发展规划</t>
  </si>
  <si>
    <t>新常态增强小微企业融资能力研究</t>
  </si>
  <si>
    <t>重庆市金融服务发展中心</t>
  </si>
  <si>
    <t>《重庆市主城区建筑规划管理案例汇编》（2016）年度</t>
  </si>
  <si>
    <t>重庆老龄化问题及应对策略研究</t>
  </si>
  <si>
    <t>市政府办公厅</t>
  </si>
  <si>
    <t>2015.11.20</t>
  </si>
  <si>
    <t>重庆市电动汽车充电基础设施发展规划
（2016-2020）</t>
  </si>
  <si>
    <t>国网重庆电力科学研究院</t>
  </si>
  <si>
    <t>重庆市人力资源产业园金融服务研究</t>
  </si>
  <si>
    <t>重庆市小微企业融资担保有限公司</t>
  </si>
  <si>
    <t>重庆建设国际旅游名城战略研究</t>
  </si>
  <si>
    <t>梁平县十三五文化发展规划研究</t>
  </si>
  <si>
    <t>梁平县文化委员会</t>
  </si>
  <si>
    <t>南岸区民营企业社会诚信度调查</t>
  </si>
  <si>
    <t>重庆市南岸区工商联</t>
  </si>
  <si>
    <t>重庆市各区县气象现代化建设评估报告（2016年）</t>
  </si>
  <si>
    <t>重庆市气象局</t>
  </si>
  <si>
    <t>201612/30</t>
  </si>
  <si>
    <t>公务员考试行测常识判断命题效度研究</t>
  </si>
  <si>
    <t>重庆市公务局</t>
  </si>
  <si>
    <t>三峡新通道与三峡船舶新规范相关问题研究</t>
  </si>
  <si>
    <t>重庆生产力发展中心</t>
  </si>
  <si>
    <t>蔡家组团可持续发展对策研究</t>
  </si>
  <si>
    <t>重庆市同兴工业园区开发建设有限公司</t>
  </si>
  <si>
    <t>社会治理动态监测平台和深度观察点网络建设”项目—— 上清寺观察点建设</t>
  </si>
  <si>
    <t>重庆市军民融合（军转民）产业“十三五”发展规划前期研究</t>
  </si>
  <si>
    <t>重庆市老龄事业发展“十三五”规划</t>
  </si>
  <si>
    <t>重庆人口省际流动态势与人口竞争力提升研究</t>
  </si>
  <si>
    <t>安宁市住房和城乡建设十三五规划编制</t>
  </si>
  <si>
    <t>重庆市2015年扶贫脱贫第三方评估报告</t>
  </si>
  <si>
    <t>市扶贫办</t>
  </si>
  <si>
    <t>重庆公路物流基地地名命名规划方案</t>
  </si>
  <si>
    <t>城市新区及工业园区发展经验专题调研</t>
  </si>
  <si>
    <t>《重庆市城乡规划条例》（修改）</t>
  </si>
  <si>
    <t>建立长效机制巩固脱贫攻坚成果</t>
  </si>
  <si>
    <t>新型城镇化背景下的规划应对研究</t>
  </si>
  <si>
    <t>重庆市产业发展门类研究</t>
  </si>
  <si>
    <t>重庆市地下综合管廊建设与运维问题研究</t>
  </si>
  <si>
    <t>重庆市各区县气象现代化建设评估报告（2015年）</t>
  </si>
  <si>
    <t>璧山区党风廉政建设专题研究</t>
  </si>
  <si>
    <t>璧山区纪委</t>
  </si>
  <si>
    <t>环境排放自愿性标准及其管理制度研究</t>
  </si>
  <si>
    <t>市环保局</t>
  </si>
  <si>
    <t>合江县“十三五”现代服务业发展规划</t>
  </si>
  <si>
    <t>重庆市巴南区高职城云计算产业园地名命名规划方案</t>
  </si>
  <si>
    <t>重庆云教育产业发展有限公司</t>
  </si>
  <si>
    <t>梁平县“十三五”社会治理规划</t>
  </si>
  <si>
    <t>梁平县政法委</t>
  </si>
  <si>
    <t>重庆市巴南区龙洲湾B区市政道路命名规划方案</t>
  </si>
  <si>
    <t>重庆市渝兴建设投资有限公司</t>
  </si>
  <si>
    <t>和泓江山国际前期商业调研</t>
  </si>
  <si>
    <t>重庆和泓嘉业投资有限公司</t>
  </si>
  <si>
    <t>重庆市江北区旅游发展服务中心所需文化旅游产业发展规划</t>
  </si>
  <si>
    <t>重庆市江北区旅游发展服务中心</t>
  </si>
  <si>
    <t>重庆城市门户变迁与南岸区发展
应对策略研究</t>
  </si>
  <si>
    <t>重庆市南岸区建委</t>
  </si>
  <si>
    <t>重庆经开区主干道骨架路网地名命名规划方案</t>
  </si>
  <si>
    <t>重庆经开区开发投资集团有限责任公司</t>
  </si>
  <si>
    <t>公共文化服务供给方式创新与实践——以重庆市公共文化物联网服务为例</t>
  </si>
  <si>
    <t>重庆市文化委</t>
  </si>
  <si>
    <t>重庆体育产业发展研究</t>
  </si>
  <si>
    <t>生产力中心</t>
  </si>
  <si>
    <t>人才助推脱贫攻坚问题研究</t>
  </si>
  <si>
    <t>特色文化创新发展与构建现代公共文化服务体系研究</t>
  </si>
  <si>
    <t>重庆市江津区文化委</t>
  </si>
  <si>
    <t>江北区历史文化街区调查研究</t>
  </si>
  <si>
    <t>江北区文管所</t>
  </si>
  <si>
    <t>重庆文化强市建设路径研究</t>
  </si>
  <si>
    <t>市文化委</t>
  </si>
  <si>
    <t>重庆市老旧住宅增设电梯管理办法</t>
  </si>
  <si>
    <t>重庆创新人才激励机制研究</t>
  </si>
  <si>
    <t>人才支撑重庆建设国内重要功能性金融中心问题研究</t>
  </si>
  <si>
    <t>重庆市人才市场化配置问题研究</t>
  </si>
  <si>
    <t>西部（重庆）商品期货交割库体系建设</t>
  </si>
  <si>
    <t>深化农村产权改革促进农村转移人口市民化研究</t>
  </si>
  <si>
    <t>渝东南文化生态保护制度创新研究</t>
  </si>
  <si>
    <t>重庆文理学院</t>
  </si>
  <si>
    <t>科协系统改革发展监测跟踪研究——以重庆为例</t>
  </si>
  <si>
    <t>重庆市科协</t>
  </si>
  <si>
    <t>2016.5.10</t>
  </si>
  <si>
    <t>2016.11.30</t>
  </si>
  <si>
    <t>中新政府间第三合作项目背景下国际贸易辐射圈研究</t>
  </si>
  <si>
    <t>荣昌区文化（体育）发展“十三五”规划编制</t>
  </si>
  <si>
    <t>重庆市荣昌区文化委员会</t>
  </si>
  <si>
    <t>面向中东欧地区的中国企业海外基础设施投资项目风险管理</t>
  </si>
  <si>
    <t>2016.2.16</t>
  </si>
  <si>
    <t>2016.9.30</t>
  </si>
  <si>
    <t>“一带一路”战略下中国-中东欧国际物流通道货物集散中心优化布局与运行机制研究</t>
  </si>
  <si>
    <t>2016.2.116</t>
  </si>
  <si>
    <t>2016.9.31</t>
  </si>
  <si>
    <t>中国民主党派历史陈列馆十三五规划</t>
  </si>
  <si>
    <t>重庆人口老龄化对公共服务的影响研究</t>
  </si>
  <si>
    <t>重庆农业规模经营金融服务研究</t>
  </si>
  <si>
    <t>重庆开放式创新驱动发展思路研究</t>
  </si>
  <si>
    <t>重庆供给侧结构性改革中优势产能发展与提升研究</t>
  </si>
  <si>
    <t>2016.8.10.</t>
  </si>
  <si>
    <t>2017.2.29</t>
  </si>
  <si>
    <t>“一带一路”背景下重庆文化旅游产业发展战略研究</t>
  </si>
  <si>
    <t>民建市委会</t>
  </si>
  <si>
    <t>武隆县特色水果产业发展规划</t>
  </si>
  <si>
    <t>重庆市武隆县农业委员会</t>
  </si>
  <si>
    <t>武隆县茶叶产业发展规划</t>
  </si>
  <si>
    <t>2016.12.13</t>
  </si>
  <si>
    <t>北滨沿线历史地域文化挖掘与应用</t>
  </si>
  <si>
    <t>江北区文化委</t>
  </si>
  <si>
    <t>重庆市城乡建委十三五文化发展规划</t>
  </si>
  <si>
    <t>重庆市城乡建设委员会</t>
  </si>
  <si>
    <t>巴南区“十三五”工业和信息化融合发展规划</t>
  </si>
  <si>
    <t>重庆市2010-2020年妇女儿童规划中期评估</t>
  </si>
  <si>
    <t>重庆市妇联</t>
  </si>
  <si>
    <t>重庆市十二五人才发展情况和十三五人才发展趋势研究</t>
  </si>
  <si>
    <t>重庆市委组织部</t>
  </si>
  <si>
    <t>重庆市工业污染物技术减排市场化政策理论研究</t>
  </si>
  <si>
    <t>供给侧改革背景下政府性债务绩效区域差异研究</t>
  </si>
  <si>
    <t>中国信访制度和机制研究</t>
  </si>
  <si>
    <t>重庆市委信访办</t>
  </si>
  <si>
    <t>依托重庆市人民医院设置重庆市医学科学院问题研究</t>
  </si>
  <si>
    <t>重庆市人民医院</t>
  </si>
  <si>
    <t>2017.2.22</t>
  </si>
  <si>
    <t>委托项目17年</t>
  </si>
  <si>
    <t>重庆市2016年扶贫脱贫第三方评估报告</t>
  </si>
  <si>
    <t>重庆市扶贫开发办</t>
  </si>
  <si>
    <t>2017.1.19</t>
  </si>
  <si>
    <t>南岸区创新大道项目策划方案编制合同</t>
  </si>
  <si>
    <t>重庆南坪西部新区开发建设管理委员会</t>
  </si>
  <si>
    <t>2017.2.7</t>
  </si>
  <si>
    <t>高新区道路地名命名规划方案</t>
  </si>
  <si>
    <t>高新区委员会建设管理局</t>
  </si>
  <si>
    <t>2017.4.28</t>
  </si>
  <si>
    <t>两江新区工业开发区空间潜力评估与利用研究</t>
  </si>
  <si>
    <t>重庆市规划局、两江新区规划分局</t>
  </si>
  <si>
    <t>2017.1.9</t>
  </si>
  <si>
    <t>《重庆文化产业发展报告2016-2017》</t>
  </si>
  <si>
    <t>渝中区现代物流业发展趋势及对策研究</t>
  </si>
  <si>
    <t>渝中区建设和交通委员会</t>
  </si>
  <si>
    <t>渝中区交通物流业现状调查研究</t>
  </si>
  <si>
    <t>2016.12.1</t>
  </si>
  <si>
    <t>基本公共文化服务实施标准监测机制建设</t>
  </si>
  <si>
    <t>重庆市北碚区文化委员会</t>
  </si>
  <si>
    <t>2017.2.17</t>
  </si>
  <si>
    <t>重庆东站物流园实施方案</t>
  </si>
  <si>
    <t>2017.4.21</t>
  </si>
  <si>
    <t>重庆市九龙坡区道路地名命名规划方案</t>
  </si>
  <si>
    <t>重庆市九龙坡区民政局</t>
  </si>
  <si>
    <t>2017.6.13</t>
  </si>
  <si>
    <t>新时期九龙坡区转变农业发展方式策略研究</t>
  </si>
  <si>
    <t>九龙坡区发展和改革委员会</t>
  </si>
  <si>
    <t>2017.4.17</t>
  </si>
  <si>
    <t>江津区综合发展规划</t>
  </si>
  <si>
    <r>
      <rPr>
        <sz val="11"/>
        <color indexed="8"/>
        <rFont val="宋体"/>
        <charset val="134"/>
      </rPr>
      <t>2</t>
    </r>
    <r>
      <rPr>
        <sz val="11"/>
        <color indexed="8"/>
        <rFont val="宋体"/>
        <charset val="134"/>
      </rPr>
      <t>018.6.</t>
    </r>
  </si>
  <si>
    <t>荣昌区文化体育发展“十三五”规划编制</t>
  </si>
  <si>
    <t>荣昌区文化委员会</t>
  </si>
  <si>
    <t>2017.6.8</t>
  </si>
  <si>
    <t>电商产业数据库建设研究</t>
  </si>
  <si>
    <t>2018.8.3</t>
  </si>
  <si>
    <t>山地林业资源综合开发利用问题研究</t>
  </si>
  <si>
    <t>2017.8.9</t>
  </si>
  <si>
    <t>全球新经济发展趋势及重庆战略选择研究</t>
  </si>
  <si>
    <t>2017.7.4</t>
  </si>
  <si>
    <t>干部培训科学化研究</t>
  </si>
  <si>
    <t>重庆青年文化人才培养问题研究</t>
  </si>
  <si>
    <t>重庆市人才研究和人力资源服务协会</t>
  </si>
  <si>
    <t>2017.7.13</t>
  </si>
  <si>
    <t>重庆市贫困山区互联网助推农业发展对策研究</t>
  </si>
  <si>
    <t>2017.6.21</t>
  </si>
  <si>
    <t>将重庆市少先队主题队报纳入政府购买购买公共服务研究</t>
  </si>
  <si>
    <t>少年先锋报社</t>
  </si>
  <si>
    <t>2017.4.10</t>
  </si>
  <si>
    <t>重庆市表彰奖励工作研究</t>
  </si>
  <si>
    <t>重庆市人社局</t>
  </si>
  <si>
    <t>2017.10.30</t>
  </si>
  <si>
    <t>融资租赁推动重庆实体经济发展研究</t>
  </si>
  <si>
    <t>重庆新能源汽车发展问题研究</t>
  </si>
  <si>
    <t>重庆自贸商圈发展研究</t>
  </si>
  <si>
    <t>重庆市江北区商务局</t>
  </si>
  <si>
    <t>重庆经开区D标准分区道路地名命名规划方案</t>
  </si>
  <si>
    <t>重庆经开区开发建设有限公司</t>
  </si>
  <si>
    <t>2017.9.15</t>
  </si>
  <si>
    <t>南北矿关闭风险评估及对策研究</t>
  </si>
  <si>
    <t>重庆中梁山煤电气有限公司</t>
  </si>
  <si>
    <t>2016.12.30</t>
  </si>
  <si>
    <t>当前我市干部群众意识形态基本情况</t>
  </si>
  <si>
    <t>市委宣传部</t>
  </si>
  <si>
    <t>渝北区属板块自贸区建设设实施方案</t>
  </si>
  <si>
    <t>渝北区商务局</t>
  </si>
  <si>
    <r>
      <rPr>
        <sz val="12"/>
        <rFont val="方正仿宋_GBK"/>
        <charset val="134"/>
      </rPr>
      <t>2</t>
    </r>
    <r>
      <rPr>
        <sz val="11"/>
        <color indexed="8"/>
        <rFont val="宋体"/>
        <charset val="134"/>
      </rPr>
      <t>017.3.</t>
    </r>
  </si>
  <si>
    <t>重庆在西部率先基本实现气象现代化第三方评估</t>
  </si>
  <si>
    <t>中国、中亚西亚经济走廊建设的思路与政策</t>
  </si>
  <si>
    <t>国务院发展研究中心对外经济研究部</t>
  </si>
  <si>
    <t>西部地区区域协调发展重大问题研究</t>
  </si>
  <si>
    <t>国家发展和改革委员会西部开发司</t>
  </si>
  <si>
    <r>
      <rPr>
        <sz val="12"/>
        <rFont val="方正仿宋_GBK"/>
        <charset val="134"/>
      </rPr>
      <t>2</t>
    </r>
    <r>
      <rPr>
        <sz val="11"/>
        <color indexed="8"/>
        <rFont val="宋体"/>
        <charset val="134"/>
      </rPr>
      <t>017.10.</t>
    </r>
  </si>
  <si>
    <t>坚持民主集中制的体制和机制研究</t>
  </si>
  <si>
    <t>西南大学</t>
  </si>
  <si>
    <t>重庆江北嘴建设国内重要功能性金融中心极核区研究</t>
  </si>
  <si>
    <t>重庆江北嘴中央商务区管理委员会办公室</t>
  </si>
  <si>
    <t>重庆市经济发展路径研究</t>
  </si>
  <si>
    <t>重庆市机器人市场应用调查研究</t>
  </si>
  <si>
    <t>重庆市低效闲置公共服务资源综合利用研究</t>
  </si>
  <si>
    <t>遵义市第三批市管专家候选人第三方评价研究</t>
  </si>
  <si>
    <t>遵义市人才工作办</t>
  </si>
  <si>
    <t>《重庆市城乡规划条例》有关专项法律问题论证</t>
  </si>
  <si>
    <r>
      <rPr>
        <sz val="12"/>
        <rFont val="方正仿宋_GBK"/>
        <charset val="134"/>
      </rPr>
      <t>2</t>
    </r>
    <r>
      <rPr>
        <sz val="11"/>
        <color indexed="8"/>
        <rFont val="宋体"/>
        <charset val="134"/>
      </rPr>
      <t>017.12.</t>
    </r>
  </si>
  <si>
    <t>依托天然林保护工程助推林业精准扶贫机制和对策研究</t>
  </si>
  <si>
    <t>重庆市天然林保护工程管理中心</t>
  </si>
  <si>
    <t>新时期重庆市农业发展重点及对策研究</t>
  </si>
  <si>
    <t>田代贵（陈全）</t>
  </si>
  <si>
    <t>新时期重庆市农业发展思路研究</t>
  </si>
  <si>
    <t>陈悦（陈全）</t>
  </si>
  <si>
    <t>重庆丘陵山区农业机械化发展问题研究</t>
  </si>
  <si>
    <t>委托项目19年</t>
  </si>
  <si>
    <t>重庆市牛羊布鲁氏菌病综合防控技术集成与推广社会经济效益测评</t>
  </si>
  <si>
    <r>
      <rPr>
        <sz val="11"/>
        <color indexed="8"/>
        <rFont val="宋体"/>
        <charset val="134"/>
      </rPr>
      <t>编写《重庆市银行保险业改革开放4</t>
    </r>
    <r>
      <rPr>
        <sz val="11"/>
        <color indexed="8"/>
        <rFont val="宋体"/>
        <charset val="134"/>
      </rPr>
      <t>0年》</t>
    </r>
  </si>
  <si>
    <t>重庆市银行业协会</t>
  </si>
  <si>
    <r>
      <rPr>
        <sz val="11"/>
        <color indexed="8"/>
        <rFont val="宋体"/>
        <charset val="134"/>
      </rPr>
      <t>重庆市2</t>
    </r>
    <r>
      <rPr>
        <sz val="11"/>
        <color indexed="8"/>
        <rFont val="宋体"/>
        <charset val="134"/>
      </rPr>
      <t>018年石柱县贫困县退出第三方评估报告</t>
    </r>
  </si>
  <si>
    <t>重庆市扶贫开发办公室</t>
  </si>
  <si>
    <t>鱼嘴镇“新市民 新邻里”工程项目调研服务</t>
  </si>
  <si>
    <t>重庆市江北区鱼嘴镇人民政府</t>
  </si>
  <si>
    <t>2020年后减贫课题研究</t>
  </si>
  <si>
    <t>田代贵（马云辉）</t>
  </si>
  <si>
    <t>重庆悦来历史文化研究</t>
  </si>
  <si>
    <t>重庆悦瑞文化旅游发展有限公司</t>
  </si>
  <si>
    <t>重庆自贸区非法经济生态调研课题</t>
  </si>
  <si>
    <t>重庆市公安局</t>
  </si>
  <si>
    <t>长江三峡旅游一体化发展规划编制</t>
  </si>
  <si>
    <t>重庆市文化和旅游发展委员会</t>
  </si>
  <si>
    <t>热点难点问题</t>
  </si>
  <si>
    <t>坚定文化自信，推进新时代重庆文化建设</t>
  </si>
  <si>
    <r>
      <rPr>
        <sz val="11"/>
        <color indexed="8"/>
        <rFont val="宋体"/>
        <charset val="134"/>
      </rPr>
      <t>2</t>
    </r>
    <r>
      <rPr>
        <sz val="11"/>
        <color indexed="8"/>
        <rFont val="宋体"/>
        <charset val="134"/>
      </rPr>
      <t>018.1.</t>
    </r>
  </si>
  <si>
    <t>委托项目18年</t>
  </si>
  <si>
    <t>2017年南岸区民营企业社会诚信度调查研究</t>
  </si>
  <si>
    <t>重庆市人才中长期发展规划中期评估</t>
  </si>
  <si>
    <t>市委组织部人才办</t>
  </si>
  <si>
    <t>马克思主义视域下文化发展动力研究</t>
  </si>
  <si>
    <t>工商大学</t>
  </si>
  <si>
    <t>生态文化自信与当代中国的绿色发展软实力提升研究</t>
  </si>
  <si>
    <t>习近平新时代中国特社会主义思想词条研究工作协议</t>
  </si>
  <si>
    <t>中共重庆华龙网集团股份有限公司委员会</t>
  </si>
  <si>
    <t>江北区领导干部政德考核评价体系研究</t>
  </si>
  <si>
    <t>江北区委组织部</t>
  </si>
  <si>
    <t>提升重庆对外贸易能力问题研究</t>
  </si>
  <si>
    <t>重庆市生产力发展研究中心</t>
  </si>
  <si>
    <t>贫困县退出第三方评估合同</t>
  </si>
  <si>
    <t>2018.5.31</t>
  </si>
  <si>
    <t>九龙坡区以“头雁工程”为引领打造新时代担当作为干部队伍研究</t>
  </si>
  <si>
    <t>九龙坡区委组织部</t>
  </si>
  <si>
    <t>重庆新媒体内容生产实验基地建设研究</t>
  </si>
  <si>
    <t>重庆高新区管委会</t>
  </si>
  <si>
    <t>重庆市三峡库区及其影响区面源污染治理及生态修复示范项目前期工作</t>
  </si>
  <si>
    <t>渝中区上清寺街道十三五规划中期评估</t>
  </si>
  <si>
    <t>渝中区上清寺街道办</t>
  </si>
  <si>
    <t>重庆乡村形态、结构和功能变迁及趋势研究</t>
  </si>
  <si>
    <t>乡村振兴战略背景下重庆“三变”改革制约因素与政策创新研究</t>
  </si>
  <si>
    <t>农业生产经营人员变化规律及其发展趋势研究</t>
  </si>
  <si>
    <t>石柱县康养产业发展战略研究</t>
  </si>
  <si>
    <t>重庆市石柱县发展和改革委员会</t>
  </si>
  <si>
    <t>重庆口岸整体通关时间调查及其优化研究</t>
  </si>
  <si>
    <t>重庆市口岸办</t>
  </si>
  <si>
    <t>2018.10</t>
  </si>
  <si>
    <t>重庆市经济高质量发展的评价指标体系研究</t>
  </si>
  <si>
    <t>重庆国际投资咨询集团有限公司</t>
  </si>
  <si>
    <t>黔南州乡村振兴战略规划编制项目</t>
  </si>
  <si>
    <t>黔南州发展和改革委员会</t>
  </si>
  <si>
    <t>重庆市属高校岗位管理课题研究</t>
  </si>
  <si>
    <t>企业发展战略与企业文化建设咨询服务研究项目</t>
  </si>
  <si>
    <t>重庆市国际化建设工作规划</t>
  </si>
  <si>
    <t>重庆市人民政府外事办办公室</t>
  </si>
  <si>
    <t>重庆生活垃圾分类与资源化利用研究</t>
  </si>
  <si>
    <t>重庆“自驾游营地+全域共享智慧旅游”
促进乡村振兴战略实施研究</t>
  </si>
  <si>
    <t>蓝田文旅发展有限公司</t>
  </si>
  <si>
    <t>关于设立中新互联互通陆海新通道重庆綦江示范服务区的建议及方案</t>
  </si>
  <si>
    <t>重庆市綦江区发展和改革委员会</t>
  </si>
  <si>
    <t>石景山区公共文化服务社会化机制现状与提升对策研究</t>
  </si>
  <si>
    <t>石景山区文化委员会</t>
  </si>
  <si>
    <r>
      <rPr>
        <sz val="11"/>
        <color indexed="8"/>
        <rFont val="宋体"/>
        <charset val="134"/>
      </rPr>
      <t>2018.1</t>
    </r>
    <r>
      <rPr>
        <sz val="11"/>
        <color indexed="8"/>
        <rFont val="宋体"/>
        <charset val="134"/>
      </rPr>
      <t>0</t>
    </r>
  </si>
  <si>
    <t>高质量发展要求下经济社会发展考核评价体系研究</t>
  </si>
  <si>
    <t>重庆市特色农产品流通状况调查方案设计</t>
  </si>
  <si>
    <t>重庆市农业农村委员会</t>
  </si>
  <si>
    <t>西部大开发重要战略支点内涵及指标体系研究</t>
  </si>
  <si>
    <t>重庆民营经济高质量发展研究</t>
  </si>
  <si>
    <r>
      <rPr>
        <sz val="11"/>
        <color indexed="8"/>
        <rFont val="宋体"/>
        <charset val="134"/>
      </rPr>
      <t>2019.1</t>
    </r>
    <r>
      <rPr>
        <sz val="11"/>
        <color indexed="8"/>
        <rFont val="宋体"/>
        <charset val="134"/>
      </rPr>
      <t>0</t>
    </r>
  </si>
  <si>
    <t>新一轮机构改革背景下发展改革工作着力点研究</t>
  </si>
  <si>
    <t>2019.10</t>
  </si>
  <si>
    <t>中美贸易摩擦背景下内陆开放高地建设的挑战和应对措施研究</t>
  </si>
  <si>
    <t>重庆高质量发展内涵及指标体系研究</t>
  </si>
  <si>
    <t>重庆公路物流基地道路地名命名规划方案</t>
  </si>
  <si>
    <t>2019.12</t>
  </si>
  <si>
    <t>重庆参与“16+1合作”情况及下一步方向</t>
  </si>
  <si>
    <t>中国-中东欧国家合作秘书处办公室</t>
  </si>
  <si>
    <t>2018.5</t>
  </si>
  <si>
    <t>重庆低收入家庭生活状况及认定标准研究</t>
  </si>
  <si>
    <t>重庆市智慧农业发展对策研究</t>
  </si>
  <si>
    <t>重庆金科道路地名命名规划方案</t>
  </si>
  <si>
    <t>重庆品锦悦房地产开发有限公司</t>
  </si>
  <si>
    <t>三峡库区经济发展及库区经济学研究</t>
  </si>
  <si>
    <t>99EJL003</t>
  </si>
  <si>
    <t>1999.7.1</t>
  </si>
  <si>
    <t>2009.2.10</t>
  </si>
  <si>
    <t>国社科</t>
  </si>
  <si>
    <t>重庆市国有企业改革和发展中的突出矛盾和问题研究</t>
  </si>
  <si>
    <t>00BJY046</t>
  </si>
  <si>
    <t>一般项目</t>
  </si>
  <si>
    <t>2000.7.1</t>
  </si>
  <si>
    <t>2003.7.7</t>
  </si>
  <si>
    <t>重庆投资环境竞争力评估及对策研究</t>
  </si>
  <si>
    <t>04xjl008</t>
  </si>
  <si>
    <t>西部项目</t>
  </si>
  <si>
    <r>
      <rPr>
        <sz val="12"/>
        <rFont val="宋体"/>
        <charset val="134"/>
      </rPr>
      <t>2</t>
    </r>
    <r>
      <rPr>
        <sz val="12"/>
        <rFont val="宋体"/>
        <charset val="134"/>
      </rPr>
      <t>004.11.22</t>
    </r>
  </si>
  <si>
    <r>
      <rPr>
        <sz val="12"/>
        <rFont val="宋体"/>
        <charset val="134"/>
      </rPr>
      <t>2</t>
    </r>
    <r>
      <rPr>
        <sz val="12"/>
        <rFont val="宋体"/>
        <charset val="134"/>
      </rPr>
      <t>010.4.14</t>
    </r>
  </si>
  <si>
    <t>我国西部地区战略性产业集群发展研究</t>
  </si>
  <si>
    <t>04xjy023</t>
  </si>
  <si>
    <t>2004.11.22</t>
  </si>
  <si>
    <r>
      <rPr>
        <sz val="12"/>
        <rFont val="宋体"/>
        <charset val="134"/>
      </rPr>
      <t>2</t>
    </r>
    <r>
      <rPr>
        <sz val="12"/>
        <rFont val="宋体"/>
        <charset val="134"/>
      </rPr>
      <t>011.12.16</t>
    </r>
  </si>
  <si>
    <t>重庆市城镇化进程中农民市民化问题研究</t>
  </si>
  <si>
    <t>04xjy026</t>
  </si>
  <si>
    <r>
      <rPr>
        <sz val="12"/>
        <rFont val="宋体"/>
        <charset val="134"/>
      </rPr>
      <t>2</t>
    </r>
    <r>
      <rPr>
        <sz val="12"/>
        <rFont val="宋体"/>
        <charset val="134"/>
      </rPr>
      <t>007.8.30</t>
    </r>
  </si>
  <si>
    <t>马克思主义与现当代中国社会主义历程与经验研究</t>
  </si>
  <si>
    <t>05BKS008</t>
  </si>
  <si>
    <t>2005.5.20</t>
  </si>
  <si>
    <t>2013.4.16</t>
  </si>
  <si>
    <t>近现代重庆文化精髓—从红岩精神到三峡移民精神</t>
  </si>
  <si>
    <t>王进</t>
  </si>
  <si>
    <t>05XKS007</t>
  </si>
  <si>
    <t>2005.6.8</t>
  </si>
  <si>
    <t>2008.4.30</t>
  </si>
  <si>
    <t>建立保持党的先进性长效机制研究</t>
  </si>
  <si>
    <t>06BDJ022</t>
  </si>
  <si>
    <t>2006.5.30</t>
  </si>
  <si>
    <t>重大突发事件中新闻报道的快速反应机制研究</t>
  </si>
  <si>
    <t>06XXW005</t>
  </si>
  <si>
    <t>2006.6.26</t>
  </si>
  <si>
    <r>
      <rPr>
        <sz val="12"/>
        <rFont val="宋体"/>
        <charset val="134"/>
      </rPr>
      <t>2</t>
    </r>
    <r>
      <rPr>
        <sz val="12"/>
        <rFont val="宋体"/>
        <charset val="134"/>
      </rPr>
      <t>008.12.31</t>
    </r>
  </si>
  <si>
    <t>中国农村转移劳动力及其抚养人口户籍转移制度研究--三峡库区实证研究</t>
  </si>
  <si>
    <t>07BJY052</t>
  </si>
  <si>
    <t>2007.6.15</t>
  </si>
  <si>
    <t>推进中国农村流通现代化研究—基于城乡统筹战略与城乡交互的价值链视角</t>
  </si>
  <si>
    <t>09XJY031</t>
  </si>
  <si>
    <t>2009.6.22</t>
  </si>
  <si>
    <t>2014.4.24</t>
  </si>
  <si>
    <t>健全农业投入保障制度研究--基于地方财政支农绩效视角</t>
  </si>
  <si>
    <t>09XJY023</t>
  </si>
  <si>
    <t>基于劳动分工的中国农村金融发展区域差异研究</t>
  </si>
  <si>
    <t>10BJY061</t>
  </si>
  <si>
    <t>12</t>
  </si>
  <si>
    <t>2010-06-17</t>
  </si>
  <si>
    <t>2012-12-31</t>
  </si>
  <si>
    <t>科学发展运行保障系统构建研究</t>
  </si>
  <si>
    <t>10XKS003</t>
  </si>
  <si>
    <t>2010-07-01</t>
  </si>
  <si>
    <t>库区经济学研究</t>
  </si>
  <si>
    <t>10XJL010</t>
  </si>
  <si>
    <t>2012-06-30</t>
  </si>
  <si>
    <t>2014-12-31</t>
  </si>
  <si>
    <t>马克思的社会正义思想研究</t>
  </si>
  <si>
    <t>10XZX003</t>
  </si>
  <si>
    <t xml:space="preserve"> 
2017-10-111</t>
  </si>
  <si>
    <t>2016-12-31</t>
  </si>
  <si>
    <t>缩小区域差距的产业分工机制及价值链构造模式研究</t>
  </si>
  <si>
    <t>11BJY004</t>
  </si>
  <si>
    <t>15</t>
  </si>
  <si>
    <t>2011-07-01</t>
  </si>
  <si>
    <t xml:space="preserve"> 
2018-06-01</t>
  </si>
  <si>
    <t>2015-06-30</t>
  </si>
  <si>
    <t>中国文化发展指数研究</t>
  </si>
  <si>
    <t>11XGL022</t>
  </si>
  <si>
    <t>2013-06-30</t>
  </si>
  <si>
    <t>综合配套改革试验区管理体制比较研究</t>
  </si>
  <si>
    <t>11XJY008</t>
  </si>
  <si>
    <t>后移民时期三峡库区社会稳定风险评估机制研究</t>
  </si>
  <si>
    <t>11XZZ002</t>
  </si>
  <si>
    <t>2013-09-30</t>
  </si>
  <si>
    <t>老工业基地发展低碳经济的对策研究</t>
  </si>
  <si>
    <t>12XJY016</t>
  </si>
  <si>
    <t>2012-05-25</t>
  </si>
  <si>
    <t xml:space="preserve"> 
2015-09-14</t>
  </si>
  <si>
    <t/>
  </si>
  <si>
    <t>农村集体资产股份制改革研究</t>
  </si>
  <si>
    <t>12XJY017</t>
  </si>
  <si>
    <t>数字出版与媒体舆论引导力研究</t>
  </si>
  <si>
    <t>莫远明</t>
  </si>
  <si>
    <t>12XXW007</t>
  </si>
  <si>
    <t>2013-12-30</t>
  </si>
  <si>
    <t>转变经济发展方式与政治体制改革研究</t>
  </si>
  <si>
    <t>12XZZ001</t>
  </si>
  <si>
    <t>集体土地征收补偿定价问题研究</t>
  </si>
  <si>
    <t>13XJY016</t>
  </si>
  <si>
    <t>18</t>
  </si>
  <si>
    <t>2013-06-15</t>
  </si>
  <si>
    <t>2015-09-30</t>
  </si>
  <si>
    <t>农产品价格基本稳定的长效机制构建及调控模式创新研究</t>
  </si>
  <si>
    <t>13XJY025</t>
  </si>
  <si>
    <t>海峡两岸青年价值观教育比较研究</t>
  </si>
  <si>
    <t>13XKS031</t>
  </si>
  <si>
    <t>动态公平视角下政府调整城乡收入分配格局的理论与政策路径研究</t>
  </si>
  <si>
    <t>13AJY006</t>
  </si>
  <si>
    <t>重点项目</t>
  </si>
  <si>
    <t>2013-06-16</t>
  </si>
  <si>
    <t>硬化预算约束下的一般性转移支付增长机制研究</t>
  </si>
  <si>
    <t>14BJY158</t>
  </si>
  <si>
    <t>20</t>
  </si>
  <si>
    <t>2014-06-11</t>
  </si>
  <si>
    <t>媒介融合背景下提升中国学术媒体国际传播能力研究</t>
  </si>
  <si>
    <t>14CXW035</t>
  </si>
  <si>
    <t>青年项目</t>
  </si>
  <si>
    <t xml:space="preserve"> 
2019-09-24</t>
  </si>
  <si>
    <t>西部地区潜在经济增长率提升路径研究</t>
  </si>
  <si>
    <t>14XJY002</t>
  </si>
  <si>
    <t>2014-06-13</t>
  </si>
  <si>
    <t>亚里士多德“形而上学”解说</t>
  </si>
  <si>
    <t>李真</t>
  </si>
  <si>
    <t>14XZX004</t>
  </si>
  <si>
    <t xml:space="preserve"> 
2018-08-21</t>
  </si>
  <si>
    <t>特大城市基层社会治理机制创新与路径优化研究</t>
  </si>
  <si>
    <t>15ASH005</t>
  </si>
  <si>
    <t>35</t>
  </si>
  <si>
    <t>2015-06-16</t>
  </si>
  <si>
    <t>2019.6.30</t>
  </si>
  <si>
    <t>党的基层组织法治化治理腐败研究</t>
  </si>
  <si>
    <t>15BDJ023</t>
  </si>
  <si>
    <t>2017-12-31</t>
  </si>
  <si>
    <t>汉藏教理院与民国佛教研究</t>
  </si>
  <si>
    <t>15BZJ012</t>
  </si>
  <si>
    <t>基于新型农户视角的农业用水合作与水价制度设计研究</t>
  </si>
  <si>
    <t>15XJY015</t>
  </si>
  <si>
    <t>地域文化与增强国家文化软实力研究</t>
  </si>
  <si>
    <t>15XKS022</t>
  </si>
  <si>
    <t>基于组织胜任特征的小微企业可持续创新能力研究</t>
  </si>
  <si>
    <t>16BJY066</t>
  </si>
  <si>
    <t>2021.11.</t>
  </si>
  <si>
    <t>三峡后续工作的法律政策供给研究</t>
  </si>
  <si>
    <t>16XFX012</t>
  </si>
  <si>
    <t>阿兰·巴迪欧新唯物主义诗学研究</t>
  </si>
  <si>
    <t>16CZW006</t>
  </si>
  <si>
    <t>个体老龄化风险评估及其老年长期护理照料服务市场的供给侧研究</t>
  </si>
  <si>
    <t>16XRK004</t>
  </si>
  <si>
    <t>2022.3.</t>
  </si>
  <si>
    <t>乡村治理结构对西南连片贫困地区“造血式”精准扶贫政策实施的影响研究</t>
  </si>
  <si>
    <t>17BZZ051</t>
  </si>
  <si>
    <t>农产品电商品牌培育的机制、模式与政策保障研究</t>
  </si>
  <si>
    <t>17CJY036</t>
  </si>
  <si>
    <t>土地股份合作社“三权分置”视角下农民土地权益保护研究</t>
  </si>
  <si>
    <t>17XGL010</t>
  </si>
  <si>
    <t>基于大数据挖掘的西部地区乡村旅游扩大有效供给研究</t>
  </si>
  <si>
    <t>17XJY012</t>
  </si>
  <si>
    <t>建立健全绿色低碳循环发展的经济体系研究</t>
  </si>
  <si>
    <t>18AJY009</t>
  </si>
  <si>
    <t>“三变”改革推动乡村振兴战略的实施路径与制度创新研究</t>
  </si>
  <si>
    <t>18XJY008</t>
  </si>
  <si>
    <t>大数据背景下西南山区信息贫困的定量测评与破解机制研究</t>
  </si>
  <si>
    <t>18XMZ077</t>
  </si>
  <si>
    <t>2021.5.</t>
  </si>
  <si>
    <t>我国农产品生产与流通的协调机制研究</t>
  </si>
  <si>
    <t>19FJLB021</t>
  </si>
  <si>
    <t>后期资助一般项目</t>
  </si>
  <si>
    <t>25</t>
  </si>
  <si>
    <t>长江上游地区生态产品价值市场化实现路径研究</t>
  </si>
  <si>
    <t>19XJY004</t>
  </si>
  <si>
    <t>西南民族地区“后2020”自主发展能力培育的文化路径研究</t>
  </si>
  <si>
    <t>19XSH027</t>
  </si>
  <si>
    <t>中国社会治理现代化的权利正义基础研究</t>
  </si>
  <si>
    <t>19XZX003</t>
  </si>
  <si>
    <t>国家文化软实力视域下增强中华文化认同实践进路研究</t>
  </si>
  <si>
    <t>20BKS032</t>
  </si>
  <si>
    <t>2020年后农产品电商缓解农村相对贫困的机制创新与政策优化研究</t>
  </si>
  <si>
    <t>20BJL083</t>
  </si>
  <si>
    <t>自由贸易试验区商事主体违规风险及其法律治理研究</t>
  </si>
  <si>
    <t>20BFX125</t>
  </si>
  <si>
    <t>健全党组织领导的乡村治理体系研究</t>
  </si>
  <si>
    <t>20XDJ007</t>
  </si>
  <si>
    <t>长江上游重点流域退捕渔民生计转型跟踪研究</t>
  </si>
  <si>
    <t>21BJY170</t>
  </si>
  <si>
    <t>2021-09-24</t>
  </si>
  <si>
    <t>2024-06-30</t>
  </si>
  <si>
    <t>双重再分配视域下的省以下财政体制优化研究</t>
  </si>
  <si>
    <t>21XZZ002</t>
  </si>
  <si>
    <t xml:space="preserve">	
农村电商推动山区乡村振兴的机理与路径研究</t>
  </si>
  <si>
    <t>21XGL003</t>
  </si>
  <si>
    <t>分类考核与县域经济发展问题研究</t>
  </si>
  <si>
    <t>2013-ZB-13</t>
  </si>
  <si>
    <t>重点招标</t>
  </si>
  <si>
    <t>2013.6.1</t>
  </si>
  <si>
    <t>2014.3.31</t>
  </si>
  <si>
    <t>重大决策13年</t>
  </si>
  <si>
    <t>社会保险经办服务体系信息化、标准化研究</t>
  </si>
  <si>
    <t>黎勇</t>
  </si>
  <si>
    <t>2013-ZB-14</t>
  </si>
  <si>
    <t>2012.7.1</t>
  </si>
  <si>
    <t>重庆市社保局</t>
  </si>
  <si>
    <t>“渝新欧”国际通道背景下重庆市保税区向自由贸易区转型相关战略性问题研究</t>
  </si>
  <si>
    <t>2013-WT-003</t>
  </si>
  <si>
    <t>委托</t>
  </si>
  <si>
    <t>重庆市高校意识形态安全对策研究</t>
  </si>
  <si>
    <t>崔延强</t>
  </si>
  <si>
    <t>2013-WT-008</t>
  </si>
  <si>
    <t>统筹城乡改革法律问题研究</t>
  </si>
  <si>
    <t>米本家</t>
  </si>
  <si>
    <t>2013-WT-013</t>
  </si>
  <si>
    <t>传播社会主义核心价值观的有效路径研究</t>
  </si>
  <si>
    <r>
      <rPr>
        <sz val="11"/>
        <rFont val="宋体"/>
        <charset val="134"/>
        <scheme val="major"/>
      </rPr>
      <t>2</t>
    </r>
    <r>
      <rPr>
        <sz val="11"/>
        <rFont val="宋体"/>
        <charset val="134"/>
      </rPr>
      <t>014-ZB-01</t>
    </r>
  </si>
  <si>
    <t>重大招标</t>
  </si>
  <si>
    <t>重大决策14年</t>
  </si>
  <si>
    <t>五大功能区工业园区负面清单管理研究</t>
  </si>
  <si>
    <t>陈其安</t>
  </si>
  <si>
    <r>
      <rPr>
        <sz val="11"/>
        <rFont val="宋体"/>
        <charset val="134"/>
        <scheme val="major"/>
      </rPr>
      <t>2</t>
    </r>
    <r>
      <rPr>
        <sz val="11"/>
        <rFont val="宋体"/>
        <charset val="134"/>
      </rPr>
      <t>014-ZB-04</t>
    </r>
  </si>
  <si>
    <t>重庆大学</t>
  </si>
  <si>
    <t>经济社会全面深化改革中腐败预防机制研究</t>
  </si>
  <si>
    <r>
      <rPr>
        <sz val="11"/>
        <rFont val="宋体"/>
        <charset val="134"/>
        <scheme val="major"/>
      </rPr>
      <t>2</t>
    </r>
    <r>
      <rPr>
        <sz val="11"/>
        <rFont val="宋体"/>
        <charset val="134"/>
      </rPr>
      <t>014-ZB-05</t>
    </r>
  </si>
  <si>
    <t>重庆市打造国际著名旅游目的地路径研究</t>
  </si>
  <si>
    <r>
      <rPr>
        <sz val="11"/>
        <rFont val="宋体"/>
        <charset val="134"/>
        <scheme val="major"/>
      </rPr>
      <t>2</t>
    </r>
    <r>
      <rPr>
        <sz val="11"/>
        <rFont val="宋体"/>
        <charset val="134"/>
      </rPr>
      <t>014-ZB-12</t>
    </r>
  </si>
  <si>
    <t>重庆市产业配套政策研究</t>
  </si>
  <si>
    <t>2014-WT-002</t>
  </si>
  <si>
    <t>基于非均衡发展的地方政府公共服务能力评价指标体系研究</t>
  </si>
  <si>
    <t>罗章</t>
  </si>
  <si>
    <t>2014-WT-013</t>
  </si>
  <si>
    <t>重庆文化产业发展存在的主要问题与路径创新研究</t>
  </si>
  <si>
    <t>2014-WT-014</t>
  </si>
  <si>
    <t>国家治理现代化背景下重大行政决策机制研究</t>
  </si>
  <si>
    <t>张邦辉</t>
  </si>
  <si>
    <t>2014-WT-015</t>
  </si>
  <si>
    <t>重庆融入国家“一带一路”、长江经济带战略的人才需求与相关人才政策研究</t>
  </si>
  <si>
    <t>冉隆江</t>
  </si>
  <si>
    <t>2014-WT-016</t>
  </si>
  <si>
    <t>新常态下创新驱动重庆经济发展问题研究</t>
  </si>
  <si>
    <t>温涛</t>
  </si>
  <si>
    <t>2014-WT-017</t>
  </si>
  <si>
    <t>许茂增</t>
  </si>
  <si>
    <t>2014-WT-018</t>
  </si>
  <si>
    <t>新预算法实施中的重庆功能区际区县基本财力保障研究</t>
  </si>
  <si>
    <t>祝志勇</t>
  </si>
  <si>
    <t>2014-WT-019</t>
  </si>
  <si>
    <t>新常态下农村可持续消费增长潜力与对策研究</t>
  </si>
  <si>
    <t>冉光和</t>
  </si>
  <si>
    <t>2014-WT-020</t>
  </si>
  <si>
    <t>重庆是高素质法治人才队伍建设研究</t>
  </si>
  <si>
    <t>李志</t>
  </si>
  <si>
    <t>2014-WT-021</t>
  </si>
  <si>
    <t>杨俊</t>
  </si>
  <si>
    <t>2014-WT-022</t>
  </si>
  <si>
    <t>在公共决策中充分发挥第三方机构作用研究</t>
  </si>
  <si>
    <t>张银政</t>
  </si>
  <si>
    <t>2014-WT-023</t>
  </si>
  <si>
    <t>中东欧丝绸之路物流通道优化与决策</t>
  </si>
  <si>
    <t>代应</t>
  </si>
  <si>
    <t>2014-WT-024</t>
  </si>
  <si>
    <t>重庆在国家“一带一路”和长江经济带战略中的新定位和新任务研究</t>
  </si>
  <si>
    <t>2014-WT-025</t>
  </si>
  <si>
    <t>‘四个全面’战略思想研究</t>
  </si>
  <si>
    <t>2015-ZB-01</t>
  </si>
  <si>
    <t>重庆工商大学</t>
  </si>
  <si>
    <t>重大决策15年</t>
  </si>
  <si>
    <t>对接‘一带一路’和长江经济带战略与深化五大功能区域发展战略研究</t>
  </si>
  <si>
    <t>唐伯明</t>
  </si>
  <si>
    <t>2015-ZB-02</t>
  </si>
  <si>
    <t>重庆交通大学</t>
  </si>
  <si>
    <t>重庆市口岸经济产业体系研究</t>
  </si>
  <si>
    <t>2015-ZB-03</t>
  </si>
  <si>
    <t>全面深化改革背景下重庆市公共安全应急管理机制研究</t>
  </si>
  <si>
    <t>段先义</t>
  </si>
  <si>
    <t>2015-ZB-04</t>
  </si>
  <si>
    <t>中共重庆市委党校</t>
  </si>
  <si>
    <t>经济新常态下市民心态研究</t>
  </si>
  <si>
    <t>潘孝富</t>
  </si>
  <si>
    <t>2015-ZB-05</t>
  </si>
  <si>
    <t>发挥国际舆论作用提升重庆城市形象的途径研究</t>
  </si>
  <si>
    <t>冯仁勇</t>
  </si>
  <si>
    <t>2015-ZB-06</t>
  </si>
  <si>
    <t>中共重庆市委外办</t>
  </si>
  <si>
    <t>生态涵养区和生态保护区产业发展生态化、生态经济产业化发展路径研究</t>
  </si>
  <si>
    <t>2015-ZB-07</t>
  </si>
  <si>
    <t>完善社工培养、使用和评价机制研究</t>
  </si>
  <si>
    <t>蔡焘</t>
  </si>
  <si>
    <t>2015-ZB-08</t>
  </si>
  <si>
    <t>重庆市政府研究室</t>
  </si>
  <si>
    <t>重庆市工业园区融资瓶颈破解途径研究</t>
  </si>
  <si>
    <t>冉戎</t>
  </si>
  <si>
    <t>2015-ZB-09</t>
  </si>
  <si>
    <t>重庆市基于数据服务的产业集群发展战略研究</t>
  </si>
  <si>
    <t>2015-ZB-10</t>
  </si>
  <si>
    <t>重庆市物联网产业集群实现路径战略研究</t>
  </si>
  <si>
    <t>黄良友</t>
  </si>
  <si>
    <t>2015-ZB-11</t>
  </si>
  <si>
    <t>重庆邮电大学</t>
  </si>
  <si>
    <t>重庆市‘阳光信访’制度建设研究</t>
  </si>
  <si>
    <t>滕亚为</t>
  </si>
  <si>
    <t>2015-ZB-12</t>
  </si>
  <si>
    <t>重庆市五大功能区新型城镇化差异分析及路径选择研究</t>
  </si>
  <si>
    <t>王钊</t>
  </si>
  <si>
    <t>2015-WT-01</t>
  </si>
  <si>
    <t>重庆市农村宅基地建设情况调查</t>
  </si>
  <si>
    <t>陈正伟</t>
  </si>
  <si>
    <t>2015-WT-04</t>
  </si>
  <si>
    <t>重庆地方政府公信力评价指标体系研究</t>
  </si>
  <si>
    <t>余兴厚</t>
  </si>
  <si>
    <t>2015-WT-05</t>
  </si>
  <si>
    <t>5（经费从文丰安权威发布调研中支出）</t>
  </si>
  <si>
    <t>重庆市党政主要领导干部和国有企业领导人员经济责任审计评价研究</t>
  </si>
  <si>
    <t>戴希</t>
  </si>
  <si>
    <t>2015-WT-06</t>
  </si>
  <si>
    <t>重庆文化产业与科技融合发展研究</t>
  </si>
  <si>
    <t>何健</t>
  </si>
  <si>
    <t>2015-WT-07</t>
  </si>
  <si>
    <t>重庆市五大功能区可持续发展评价指标体系研究</t>
  </si>
  <si>
    <t>唐敏</t>
  </si>
  <si>
    <t>2015-WT-08</t>
  </si>
  <si>
    <t>自我发展型、外力发展型小城镇社会治理比较研究</t>
  </si>
  <si>
    <t>田奇恒</t>
  </si>
  <si>
    <t>2015-WT-09</t>
  </si>
  <si>
    <t>重庆城市管理职业学院</t>
  </si>
  <si>
    <t>尹希果</t>
  </si>
  <si>
    <t>2015-WT-10</t>
  </si>
  <si>
    <t>3（经费从邓涛重大调研课题经费中支出）</t>
  </si>
  <si>
    <t>重庆报业产业可持续发展研究</t>
  </si>
  <si>
    <t>黄昌兵</t>
  </si>
  <si>
    <t>2015-WT-11</t>
  </si>
  <si>
    <t>重庆日报报业集团</t>
  </si>
  <si>
    <t>重庆市老龄化问题研究</t>
  </si>
  <si>
    <t>2015-WT-12</t>
  </si>
  <si>
    <t>重庆市文化强市建设路径研究</t>
  </si>
  <si>
    <t>2015-WT-13</t>
  </si>
  <si>
    <t>重庆市建设国际旅游名城路径研究</t>
  </si>
  <si>
    <t>2015-WT-14</t>
  </si>
  <si>
    <t>TPP对重庆内陆开放高地建设的影响及对策研究</t>
  </si>
  <si>
    <t>2015-WT-15</t>
  </si>
  <si>
    <t>重庆市旅游城、镇、村认定条件、程序及办法研究</t>
  </si>
  <si>
    <t>2015-WT-16</t>
  </si>
  <si>
    <t>重庆市内陆开放高地建设现状调查报告</t>
  </si>
  <si>
    <t>李国田</t>
  </si>
  <si>
    <t>2015-WT-17</t>
  </si>
  <si>
    <t>开放理论与内陆开放高地建设的研究进展分析</t>
  </si>
  <si>
    <t>肖干</t>
  </si>
  <si>
    <t>2015-WT-18</t>
  </si>
  <si>
    <t>2015-WT-19</t>
  </si>
  <si>
    <t>重庆科学发展与公共政策研究会</t>
  </si>
  <si>
    <t>重庆传统文化产业未来发展路径与重点选择研究</t>
  </si>
  <si>
    <t>殷俊</t>
  </si>
  <si>
    <t>2015-WT-20</t>
  </si>
  <si>
    <t>国内外文化产业发展新趋势及其重庆应对研究</t>
  </si>
  <si>
    <t>2015-WT-21</t>
  </si>
  <si>
    <t>护理标准流程推广对中风患者家庭陪护人员生活质量影响的研究</t>
  </si>
  <si>
    <t>蒋梅</t>
  </si>
  <si>
    <t>2015-WT-22</t>
  </si>
  <si>
    <t>经费自理</t>
  </si>
  <si>
    <t>重庆市红十字会医院（江北区人民医院）</t>
  </si>
  <si>
    <t>重庆文化创意产业中长期发展战略研究</t>
  </si>
  <si>
    <t>唐煜</t>
  </si>
  <si>
    <t>2015-WT-23</t>
  </si>
  <si>
    <t>西南大学文化与社会发展学院</t>
  </si>
  <si>
    <t>基层专业技术人员职称评聘问题研究</t>
  </si>
  <si>
    <t>刘增云</t>
  </si>
  <si>
    <t>2015-WT-24</t>
  </si>
  <si>
    <t>重庆市执政骨干队伍建设研究</t>
  </si>
  <si>
    <t>2016WT-01</t>
  </si>
  <si>
    <t>重大决策16年</t>
  </si>
  <si>
    <t>新常态下重庆市农业产业结构调整路径与对策研究</t>
  </si>
  <si>
    <t>2016WT-02</t>
  </si>
  <si>
    <t>重庆市城乡规划领域人才队伍建设研究</t>
  </si>
  <si>
    <t>张远</t>
  </si>
  <si>
    <r>
      <rPr>
        <sz val="12"/>
        <rFont val="宋体"/>
        <charset val="134"/>
      </rPr>
      <t>2016WT-0</t>
    </r>
    <r>
      <rPr>
        <sz val="12"/>
        <rFont val="宋体"/>
        <charset val="134"/>
      </rPr>
      <t>3</t>
    </r>
  </si>
  <si>
    <r>
      <rPr>
        <sz val="11"/>
        <color theme="1"/>
        <rFont val="宋体"/>
        <charset val="134"/>
        <scheme val="minor"/>
      </rPr>
      <t>贯彻落实五大发展理念深化五大功能区域建设研究</t>
    </r>
    <r>
      <rPr>
        <sz val="11"/>
        <color rgb="FFFF0000"/>
        <rFont val="宋体"/>
        <charset val="134"/>
        <scheme val="minor"/>
      </rPr>
      <t>（区域建设）</t>
    </r>
  </si>
  <si>
    <t>2016WT-04</t>
  </si>
  <si>
    <t>重庆社会科院</t>
  </si>
  <si>
    <t>城口区域农产品公用品牌打造体系研究</t>
  </si>
  <si>
    <r>
      <rPr>
        <sz val="12"/>
        <rFont val="宋体"/>
        <charset val="134"/>
      </rPr>
      <t>2</t>
    </r>
    <r>
      <rPr>
        <sz val="12"/>
        <rFont val="宋体"/>
        <charset val="134"/>
      </rPr>
      <t>016WT-05</t>
    </r>
  </si>
  <si>
    <t>城口旅游形象定位策划及市场推广策略体系研究</t>
  </si>
  <si>
    <r>
      <rPr>
        <sz val="12"/>
        <rFont val="宋体"/>
        <charset val="134"/>
      </rPr>
      <t>2</t>
    </r>
    <r>
      <rPr>
        <sz val="12"/>
        <rFont val="宋体"/>
        <charset val="134"/>
      </rPr>
      <t>016WT-06</t>
    </r>
  </si>
  <si>
    <t>互联网+时代社会治理机制研究</t>
  </si>
  <si>
    <t>李颖</t>
  </si>
  <si>
    <t>2016ZB-01</t>
  </si>
  <si>
    <t>基于大数据视角的重庆物流成本控制研究</t>
  </si>
  <si>
    <t>宋寒</t>
  </si>
  <si>
    <t>2016ZB-02</t>
  </si>
  <si>
    <t>重庆市电动汽车市场发展战略研究</t>
  </si>
  <si>
    <t>彭勇</t>
  </si>
  <si>
    <t>2016ZB-03</t>
  </si>
  <si>
    <t>重庆主城城市精细化管理研究</t>
  </si>
  <si>
    <t>郭岚</t>
  </si>
  <si>
    <t>2016ZB-04</t>
  </si>
  <si>
    <t>重庆市扶贫资金使用绩效研究</t>
  </si>
  <si>
    <t>陆远权</t>
  </si>
  <si>
    <t>2016ZB-05</t>
  </si>
  <si>
    <t>重庆师范大学</t>
  </si>
  <si>
    <t>重庆市大健康产业发展战略研究</t>
  </si>
  <si>
    <t>李林</t>
  </si>
  <si>
    <t>2016ZB-06</t>
  </si>
  <si>
    <t>重庆市经济信息中心</t>
  </si>
  <si>
    <r>
      <rPr>
        <sz val="11"/>
        <color theme="1"/>
        <rFont val="宋体"/>
        <charset val="134"/>
        <scheme val="minor"/>
      </rPr>
      <t>重庆市完善全面从严治党制度建设研究</t>
    </r>
    <r>
      <rPr>
        <sz val="11"/>
        <color rgb="FFFF0000"/>
        <rFont val="宋体"/>
        <charset val="134"/>
        <scheme val="minor"/>
      </rPr>
      <t>（治党建设）</t>
    </r>
  </si>
  <si>
    <t>2016ZB-07</t>
  </si>
  <si>
    <t>新开放格局下重庆市海外高层次人才引进与服务政策研究</t>
  </si>
  <si>
    <t>周学馨</t>
  </si>
  <si>
    <t>2016ZB-08</t>
  </si>
  <si>
    <t>重庆市农村电子商务支持政策研究</t>
  </si>
  <si>
    <t>邵兵家</t>
  </si>
  <si>
    <t>2016ZB-09</t>
  </si>
  <si>
    <t>重庆电子信息产业链延伸策略研究</t>
  </si>
  <si>
    <t>蒋安玲</t>
  </si>
  <si>
    <t>2016ZB-10</t>
  </si>
  <si>
    <t>重庆市综合经济研究院</t>
  </si>
  <si>
    <t>重庆市去过剩产能对就业的结构性影响及应对策略研究</t>
  </si>
  <si>
    <t>刘渝琳</t>
  </si>
  <si>
    <t>2016ZB-11</t>
  </si>
  <si>
    <t>重庆市文化供给侧结构性改革研究</t>
  </si>
  <si>
    <t>2016ZB-12</t>
  </si>
  <si>
    <t>重庆市完善全面从严治党研究</t>
  </si>
  <si>
    <t>廖秀健</t>
  </si>
  <si>
    <t>2017ZB02</t>
  </si>
  <si>
    <t>西南政法大学</t>
  </si>
  <si>
    <t>重大决策17年</t>
  </si>
  <si>
    <t>重庆市创新社会治理体系研究</t>
  </si>
  <si>
    <t>王林</t>
  </si>
  <si>
    <t>2017ZB03</t>
  </si>
  <si>
    <t>运用大数据提升政府管理服务效能研究</t>
  </si>
  <si>
    <t>2017ZB04</t>
  </si>
  <si>
    <t>重庆开放平台协同发展研究</t>
  </si>
  <si>
    <t>梁云</t>
  </si>
  <si>
    <t>2017ZB05</t>
  </si>
  <si>
    <t>重庆市加快建设国际著名旅游目的地研究</t>
  </si>
  <si>
    <t>周刚</t>
  </si>
  <si>
    <t>2017ZB06</t>
  </si>
  <si>
    <t>重庆建设西部创新中心的战略取向与实施路径研究</t>
  </si>
  <si>
    <t>高锡荣</t>
  </si>
  <si>
    <t>2017ZB07</t>
  </si>
  <si>
    <t>推进重庆经济高质量发展指标体系研究</t>
  </si>
  <si>
    <t>2018ZB-01</t>
  </si>
  <si>
    <t>重大决策18年</t>
  </si>
  <si>
    <t>重庆实施乡村振兴战略的政策支持体系研究</t>
  </si>
  <si>
    <t>卢向虎</t>
  </si>
  <si>
    <t>2018ZB-02</t>
  </si>
  <si>
    <t>重庆民营经济发展环境优化研究</t>
  </si>
  <si>
    <t>2018ZB-08</t>
  </si>
  <si>
    <t>深化重庆融入“一带一路”和长江经济带发展研究</t>
  </si>
  <si>
    <t>2018ZB-09</t>
  </si>
  <si>
    <t>“两点”、“两地”定位视野下新时代重庆文化建设提升研究</t>
  </si>
  <si>
    <t>2018ZB-12</t>
  </si>
  <si>
    <t>重庆市建设高素质专业化干部队伍建设研究</t>
  </si>
  <si>
    <t>2018WT-01</t>
  </si>
  <si>
    <t>重点委托</t>
  </si>
  <si>
    <t>重庆市企业公共事业负担与“红顶中介”问题调查研究</t>
  </si>
  <si>
    <t>2018WT-02</t>
  </si>
  <si>
    <t>重庆表彰奖励工作现状及其政策调整研究</t>
  </si>
  <si>
    <t>2018WT-03</t>
  </si>
  <si>
    <t>提高城市管理水平，提升城市美誉度</t>
  </si>
  <si>
    <t>2018WT-04</t>
  </si>
  <si>
    <t>重大委托</t>
  </si>
  <si>
    <t>重庆高等教育、学前教育和民办教育财政投入绩效评价研究</t>
  </si>
  <si>
    <t>2018WT-06</t>
  </si>
  <si>
    <t>山清水秀美丽之地建设关键问题研究</t>
  </si>
  <si>
    <t>2018WT-05</t>
  </si>
  <si>
    <t>重庆在推进新时代西部大开发中发挥支撑作用研究</t>
  </si>
  <si>
    <t>2019ZB01</t>
  </si>
  <si>
    <t>重大决策19年</t>
  </si>
  <si>
    <t>充分利用红色资源进一步加强重庆政治建设研究</t>
  </si>
  <si>
    <t>2019ZB09</t>
  </si>
  <si>
    <t>重庆市农地制度改革研究——基于成都土地股份合作新模式</t>
  </si>
  <si>
    <t>2019ZJ01</t>
  </si>
  <si>
    <t>一般追加</t>
  </si>
  <si>
    <t>国际陆海贸易新通道建设对国内参建省市贸易潜力发展影响研究</t>
  </si>
  <si>
    <t>2019ZJ02</t>
  </si>
  <si>
    <t>提升金融扶贫的可持续性研究</t>
  </si>
  <si>
    <t>2019ZJ03</t>
  </si>
  <si>
    <t>我市农村地区公共安全治理问题研究</t>
  </si>
  <si>
    <t>2019ZJ04</t>
  </si>
  <si>
    <t>重庆康养产业发展战略研究</t>
  </si>
  <si>
    <t>2019ZJ05</t>
  </si>
  <si>
    <t>推进重庆农村电商提档升级，建设山地农村电商发展高地研究</t>
  </si>
  <si>
    <t>2019ZJ08</t>
  </si>
  <si>
    <t>重庆文旅项目发展现状分析研究</t>
  </si>
  <si>
    <t>2019ZJ09</t>
  </si>
  <si>
    <t>向中央争取“一会一区”打造“台商投资大陆第三极”问题研究</t>
  </si>
  <si>
    <t>2019ZJ10</t>
  </si>
  <si>
    <t>依托重庆科学城建设助推西部槽谷高质量发展研究</t>
  </si>
  <si>
    <t>2019ZJ11</t>
  </si>
  <si>
    <t>重庆消费品工业高质量发展研究</t>
  </si>
  <si>
    <t>2019ZJ12</t>
  </si>
  <si>
    <t>以产业链接增强重庆中心城市的辐射力集聚力</t>
  </si>
  <si>
    <t>2019ZJ13</t>
  </si>
  <si>
    <t>特大城市市域社会治理现代化研究</t>
  </si>
  <si>
    <t>2020ZB03</t>
  </si>
  <si>
    <t>重大决策20年</t>
  </si>
  <si>
    <t>成渝地区双城经济圈区域合作发展研究</t>
  </si>
  <si>
    <t>2020WT01</t>
  </si>
  <si>
    <t>大数据推动成渝地区双城经济圈生态共建环境共保对策研究</t>
  </si>
  <si>
    <t xml:space="preserve">2020WT02 </t>
  </si>
  <si>
    <t>建构成渝地区双城经济圈巴蜀文化共同体研究</t>
  </si>
  <si>
    <t>2020WT03</t>
  </si>
  <si>
    <t>成渝地区双城经济圈产业联动发展的路径与机制研究</t>
  </si>
  <si>
    <t>詹懿</t>
  </si>
  <si>
    <t>2020WT04</t>
  </si>
  <si>
    <t>重庆推动成渝地区双城经济圈交通一体化研究</t>
  </si>
  <si>
    <t>2020WT05</t>
  </si>
  <si>
    <t>成渝地区双城经济圈流域治理合作机制构建研究</t>
  </si>
  <si>
    <t>2020WT06</t>
  </si>
  <si>
    <t>成渝地区双城经济圈金融一体化发展研究</t>
  </si>
  <si>
    <t>2020WT07</t>
  </si>
  <si>
    <t>“十四五”时期我市人口空间结构优化问题研究</t>
  </si>
  <si>
    <t>2020WT09</t>
  </si>
  <si>
    <t>“十四五”时期电竞产业成为重庆文体旅融合发展新引擎的可行性和实施路径研究</t>
  </si>
  <si>
    <t>2020WT10</t>
  </si>
  <si>
    <t>一般委托</t>
  </si>
  <si>
    <t>“十四五”时期重庆提高开放型经济发展质量研究</t>
  </si>
  <si>
    <t>2020WT11</t>
  </si>
  <si>
    <t>成渝地区双城经济圈一体化发展研究（原名为：成渝地区双城经济圈一体化发展总体思路和实施途径）</t>
  </si>
  <si>
    <t>2020ZJ01</t>
  </si>
  <si>
    <t>重点追加</t>
  </si>
  <si>
    <t>重庆打造带动全国高质量发展的重要增长极和新的动力源研究</t>
  </si>
  <si>
    <t>2020ZJ02</t>
  </si>
  <si>
    <t>香港澳门“一国两制”实践面临的问题及相关工作对策研究</t>
  </si>
  <si>
    <t>2020ZJ04</t>
  </si>
  <si>
    <t>成渝地区双城经济圈高端智库问题研究</t>
  </si>
  <si>
    <t>樊坤</t>
  </si>
  <si>
    <t>2020ZJ05</t>
  </si>
  <si>
    <t>构建成渝一体化公共卫生应急管理体系研究</t>
  </si>
  <si>
    <t>2020ZJ08</t>
  </si>
  <si>
    <t>电商扶贫背景下农村物流高质量发展研究</t>
  </si>
  <si>
    <t>2020ZJ11</t>
  </si>
  <si>
    <t>重庆市数字政府建设总体思路与关键举措研究</t>
  </si>
  <si>
    <t>2021ZB10</t>
  </si>
  <si>
    <t>重大决策21年</t>
  </si>
  <si>
    <t>“重庆—中东欧”国际农业合作研究</t>
  </si>
  <si>
    <t>2021WT05</t>
  </si>
  <si>
    <t>重庆主城都市区发展能级研究</t>
  </si>
  <si>
    <t>2021WT08</t>
  </si>
  <si>
    <t>川渝共同打造“柠檬之都”研究</t>
  </si>
  <si>
    <t>2021WT10</t>
  </si>
  <si>
    <t>农村地区交通安全治理研究</t>
  </si>
  <si>
    <t>2021ZJ02</t>
  </si>
  <si>
    <t>重庆实施乡村建设行动的思路建议</t>
  </si>
  <si>
    <t>2021ZJ08</t>
  </si>
  <si>
    <t>生态产品经营开发研究</t>
  </si>
  <si>
    <t>2021ZJ12</t>
  </si>
  <si>
    <t>重大追加</t>
  </si>
  <si>
    <t>重庆建设国家重要先进制造业中心的路径研究</t>
  </si>
  <si>
    <t>唐于渝</t>
  </si>
  <si>
    <t>2022ZB01</t>
  </si>
  <si>
    <t>重大决策22年</t>
  </si>
  <si>
    <t>重庆科技型企业培育路径研究</t>
  </si>
  <si>
    <t>钱小利</t>
  </si>
  <si>
    <t>2022ZB04</t>
  </si>
  <si>
    <t>共建西部金融中心研究</t>
  </si>
  <si>
    <t>王延伟</t>
  </si>
  <si>
    <t>2022WT05</t>
  </si>
  <si>
    <t>重庆深化农村“三变”改革的经验举措及对策建议</t>
  </si>
  <si>
    <t>2022WT06</t>
  </si>
  <si>
    <t>重庆推动服务业扩大开放试点对策研究</t>
  </si>
  <si>
    <t>2022WT07</t>
  </si>
  <si>
    <t>重庆加快培育高质量枢纽经济对策研究（原项目名称为：加快培育高质量重庆枢纽经济的对策建议）</t>
  </si>
  <si>
    <t>2022WT08</t>
  </si>
  <si>
    <t>推进重庆江心岛保护与利用问题研究</t>
  </si>
  <si>
    <t>代云川</t>
  </si>
  <si>
    <t>2022WT09</t>
  </si>
  <si>
    <t>重庆推动乡村振兴面临的挑战性问题及建议</t>
  </si>
  <si>
    <t>2022WT10</t>
  </si>
  <si>
    <t>重庆市绿色金融发展对策研究</t>
  </si>
  <si>
    <t>2022WT11</t>
  </si>
  <si>
    <t>重庆市重大决策网络舆情风险评估标准体系研究</t>
  </si>
  <si>
    <t>2022WT12</t>
  </si>
  <si>
    <t>阿兰。巴迪欧新唯物主义诗学研究</t>
  </si>
  <si>
    <t>国家社科基金项目</t>
  </si>
  <si>
    <t>全国哲学社会科学规划办</t>
  </si>
  <si>
    <t>2019.6</t>
  </si>
  <si>
    <t>中国文学</t>
  </si>
  <si>
    <t>项目清单，巡视后</t>
  </si>
  <si>
    <t>国家公共文化政策体系研究</t>
  </si>
  <si>
    <t>国家社科基金艺术学项目</t>
  </si>
  <si>
    <t>全国艺术科学规划领导小组办公室</t>
  </si>
  <si>
    <t>社会学</t>
  </si>
  <si>
    <t>重庆市完善全面从严治党制度建设研究</t>
  </si>
  <si>
    <t>重大决策咨询研究项目</t>
  </si>
  <si>
    <t>重庆市人民政府发展研究中心</t>
  </si>
  <si>
    <t>刘毓全、廖杉杉、卢飞、何佳晓</t>
  </si>
  <si>
    <t>政治学</t>
  </si>
  <si>
    <t>重庆城市门户变迁与南岸区发展应对策略研究</t>
  </si>
  <si>
    <t>委托项目</t>
  </si>
  <si>
    <t>严伟涛、吕昕、张永恒</t>
  </si>
  <si>
    <t>应用经济</t>
  </si>
  <si>
    <t>陈全(钟瑶奇)</t>
  </si>
  <si>
    <t>技术预见与制度创新项目</t>
  </si>
  <si>
    <t>重庆市科技局</t>
  </si>
  <si>
    <t>钟瑶奇、李佑静</t>
  </si>
  <si>
    <t xml:space="preserve">孟小军
</t>
  </si>
  <si>
    <t>2017.10.</t>
  </si>
  <si>
    <t>重庆城市经济高质量发展路径研究</t>
  </si>
  <si>
    <t>江薇薇、朱旭森、李春艳、孙贵艳、廖杉杉、</t>
  </si>
  <si>
    <t>理论经济</t>
  </si>
  <si>
    <t>三都乡村振兴战略规划</t>
  </si>
  <si>
    <t>三都发改局</t>
  </si>
  <si>
    <t>王胜、杨玲、王琳、丁忠兵、黄意武、孙贵艳、钟旭剑、何佳晓、李佑静、田军</t>
  </si>
  <si>
    <t>北碚区促进民营经济发展政策执行绩效评估研究</t>
  </si>
  <si>
    <t>北碚区促进民营经济发展服务局</t>
  </si>
  <si>
    <t>张永恒、柯昌波、栾玉树、卢飞、严伟涛、刘楝子、杨玥、马晓燕、江薇薇、夏露</t>
  </si>
  <si>
    <t>管理学</t>
  </si>
  <si>
    <t xml:space="preserve">重庆市牛羊布鲁氏菌病综合防控技术集成与推广社会经济效益测评
</t>
  </si>
  <si>
    <t>2018.10.</t>
  </si>
  <si>
    <t>基于流通视角的新时代重庆农业高质量发展对策研究</t>
  </si>
  <si>
    <t>许玉明、李万慧、王琳丁忠兵、邓靖、李佑静、杨玲、江薇薇、钟旭剑、何佳晓、孙贵艳、田军</t>
  </si>
  <si>
    <t>民办非学历教育服务发展中的公私合作治理研究</t>
  </si>
  <si>
    <t>田晓伟</t>
  </si>
  <si>
    <t>制度预见与技术创新项目</t>
  </si>
  <si>
    <t>2020.2</t>
  </si>
  <si>
    <t>吴安、江薇薇</t>
  </si>
  <si>
    <t>胡波、杨姝、谭成、刘华卫</t>
  </si>
  <si>
    <t>2020.4</t>
  </si>
  <si>
    <t>王胜、何佳晓、李佑静、王琳、孙贵艳</t>
  </si>
  <si>
    <t>"十四五"时期重庆市科普事业发展与创新问文化建设研究</t>
  </si>
  <si>
    <t>卢飞、彭劲松、朱旭森</t>
  </si>
  <si>
    <t>重庆市贫困地区2020后自主发展能力培育机制研究</t>
  </si>
  <si>
    <t>肖端、罗锐华</t>
  </si>
  <si>
    <t>民间组织在海外利益保护中的作用</t>
  </si>
  <si>
    <t>重庆市社科规划办</t>
  </si>
  <si>
    <t>2021.3</t>
  </si>
  <si>
    <t>曹银涛、罗伟、钱明亮、吴静</t>
  </si>
  <si>
    <t>国际问题研究</t>
  </si>
  <si>
    <t>中国特色社会主义为什么“好”研究</t>
  </si>
  <si>
    <t>2020.7</t>
  </si>
  <si>
    <t>黄意武、李钰、杨姝、文丰安、吴大兵、张永恒、夏露</t>
  </si>
  <si>
    <t>中国传统文化中的“和合”思想研究</t>
  </si>
  <si>
    <t>2020.12</t>
  </si>
  <si>
    <t>夏露、罗舒</t>
  </si>
  <si>
    <t>乡村振兴战略背景下重庆创新农村基层自治研究</t>
  </si>
  <si>
    <t>谭成、杨姝、文丰安</t>
  </si>
  <si>
    <t>大数据背景下地方政府治理模式创新与治理能力提升研究</t>
  </si>
  <si>
    <t>吴静</t>
  </si>
  <si>
    <t>提升新时代党的思想建设质量的学理支撑研究</t>
  </si>
  <si>
    <t>2019.8</t>
  </si>
  <si>
    <t>关于向中央争取“一会一区”打造“台商投资大陆第三极”问题研究</t>
  </si>
  <si>
    <t>鱼嘴镇“新市民.新邻里”工程项目调研</t>
  </si>
  <si>
    <t>鱼嘴镇人民政府</t>
  </si>
  <si>
    <t>2019.9</t>
  </si>
  <si>
    <t>重庆市渝东北城镇群（梁平）城市发展研究</t>
  </si>
  <si>
    <t>重庆市梁平区发展和改革委员会</t>
  </si>
  <si>
    <t>谷继建、张永恒、夏露、张伟进、康庄、邓靖、肖端、彭援援</t>
  </si>
  <si>
    <t>重庆主城区更新提升问题研究</t>
  </si>
  <si>
    <t>生产力发展中心</t>
  </si>
  <si>
    <t>2020.3</t>
  </si>
  <si>
    <t>廖玉姣、李佑静、杨玲、柯昌波、付跃超</t>
  </si>
  <si>
    <t>健全党政领导班子运行机制研究</t>
  </si>
  <si>
    <t>中共重庆市江北区委组织部</t>
  </si>
  <si>
    <t>2019.4</t>
  </si>
  <si>
    <t>吴大兵、王资博、谭成、杨姝、王金波</t>
  </si>
  <si>
    <t>党史党建</t>
  </si>
  <si>
    <t>重庆市扶贫办关于2020年后减贫课题研究</t>
  </si>
  <si>
    <t>2019.7</t>
  </si>
  <si>
    <t>田代贵、马云辉、张莉、赵宏、陈悦</t>
  </si>
  <si>
    <t>重庆教育发展难点热点问题研究</t>
  </si>
  <si>
    <t>2020.6</t>
  </si>
  <si>
    <t>张波、张伟进、夏露、肖端</t>
  </si>
  <si>
    <t>2019康养石柱白皮书</t>
  </si>
  <si>
    <t>石柱土家族自治县发展和改革委员会</t>
  </si>
  <si>
    <t>何睿</t>
  </si>
  <si>
    <t>重庆养老服务发展蓝皮书及信息发布会</t>
  </si>
  <si>
    <t>2019.10.</t>
  </si>
  <si>
    <t>2019.11</t>
  </si>
  <si>
    <t>胡攀、罗锐华、吕昕、李佑静、吴安</t>
  </si>
  <si>
    <t>机构改革后我市规划和自然资源地方法规完善研究</t>
  </si>
  <si>
    <t>重庆市规划和自然资源局</t>
  </si>
  <si>
    <t>2020.5</t>
  </si>
  <si>
    <t>法学</t>
  </si>
  <si>
    <t>重庆市银行保险业改革开放40年</t>
  </si>
  <si>
    <t>李春艳、何佳晓、胡静锋</t>
  </si>
  <si>
    <t>重庆市农村电商和电商扶贫研究</t>
  </si>
  <si>
    <t>重庆市商务委</t>
  </si>
  <si>
    <t>杨玲、王琳、何佳晓、李佑静、孙贵艳、钟旭剑、田军</t>
  </si>
  <si>
    <t>自由贸易试验区党的建设研究</t>
  </si>
  <si>
    <t>张永恒、刘毓全、刘华卫、杨孝容、杨姝</t>
  </si>
  <si>
    <t>党史.党建</t>
  </si>
  <si>
    <t>重庆市生态环境“微宣讲”课程开发技术咨询服务</t>
  </si>
  <si>
    <t>重庆市生态环境局</t>
  </si>
  <si>
    <t>2020.10</t>
  </si>
  <si>
    <t>唐青阳、孟小军、张永恒、夏露、吕红、刘琼华、蔡耀平、彭国川、孙贵艳、杨果、李春艳、何睿、江薇薇、马晓燕</t>
  </si>
  <si>
    <t>重庆摩托车行业转型升级问题研究</t>
  </si>
  <si>
    <t>卢飞、黄意武、邓靖、吕红</t>
  </si>
  <si>
    <t xml:space="preserve">重庆市2018年石柱县贫困县退出第三方评估报告
</t>
  </si>
  <si>
    <t>邓靖、罗伟、吕红、卢飞、钱明亮、文丰安</t>
  </si>
  <si>
    <t>重庆市事业单位岗位聘用能上能下政策研究</t>
  </si>
  <si>
    <t>“两不愁三保障”背景下农村义务教育营养改善计划效果研究</t>
  </si>
  <si>
    <t>周磊</t>
  </si>
  <si>
    <t>2021.6</t>
  </si>
  <si>
    <t>领导班子和领导干部政治素质考察研究</t>
  </si>
  <si>
    <t>中国共产党重庆市江北区委员会组织部</t>
  </si>
  <si>
    <t>公司中长期外部发展环境研究</t>
  </si>
  <si>
    <t>中国石油天然气股份有限公司西南油气田分公司</t>
  </si>
  <si>
    <t>朱旭森、卢飞、栾玉树、钱小利</t>
  </si>
  <si>
    <t>推动中华优秀传统政治文化创造性转化和创新性发展研究</t>
  </si>
  <si>
    <t>2021.12</t>
  </si>
  <si>
    <t>2021.10</t>
  </si>
  <si>
    <t>夏露</t>
  </si>
  <si>
    <t>成渝地区双城经济圈一体化发展总体思路和实施路径</t>
  </si>
  <si>
    <t>2021.5</t>
  </si>
  <si>
    <t>成渝地区及双城经济圈高端智库问题研究</t>
  </si>
  <si>
    <t>十四五时期我市人口空间结构优化问题研究</t>
  </si>
  <si>
    <t>"十四五"时期电竞产业成为重庆文体旅融合发展新引擎的可行性和实施路径研究</t>
  </si>
  <si>
    <t>罗锐华、胡攀</t>
  </si>
  <si>
    <t>深化大城细管、大城智管、大城众管，推进制度化建设研究服务项目</t>
  </si>
  <si>
    <t>重庆市城管局</t>
  </si>
  <si>
    <t>2021.10.25.</t>
  </si>
  <si>
    <t>张永恒、朱旭森、李万慧、罗伟、张伟进、胡攀、杨姝、卢飞、严伟涛、刘毓全、栾玉树、江薇薇、何佳晓、谢攀</t>
  </si>
  <si>
    <t>重庆特殊老年照护服务业发展的现状、问题及对策研究</t>
  </si>
  <si>
    <t>重庆市统计局、重庆市经济普查办公室</t>
  </si>
  <si>
    <t>李光荣、罗伟、吴静、卢飞</t>
  </si>
  <si>
    <t>人口学</t>
  </si>
  <si>
    <t>总体国家安全观指导下的反恐怖战略转型与工作创新</t>
  </si>
  <si>
    <t>2021.4</t>
  </si>
  <si>
    <t>綦江区“十四五”社会治理专项规划</t>
  </si>
  <si>
    <t>中共重庆市綦江区委政法委员会</t>
  </si>
  <si>
    <t>吴静、刘华卫、李光荣</t>
  </si>
  <si>
    <t>重庆上市公司质量及风险研判</t>
  </si>
  <si>
    <t>西南证券股份有限公司</t>
  </si>
  <si>
    <t>2020.8</t>
  </si>
  <si>
    <t>吴安、马云辉</t>
  </si>
  <si>
    <t>重庆市创建国际消费中心城市路径研究</t>
  </si>
  <si>
    <t>吕红、邓靖</t>
  </si>
  <si>
    <t>建设成渝地区双城经济圈现代产业承接与协同发展聚集区，推动成渝地区“中部崛起”研究</t>
  </si>
  <si>
    <t>遂宁市发改委</t>
  </si>
  <si>
    <t>朱旭森、卢飞、栾玉树</t>
  </si>
  <si>
    <t>“后蔡英文时期”渝台交流合作面临的新情况新问题研究</t>
  </si>
  <si>
    <t>重庆市人民政府台湾事务办公室</t>
  </si>
  <si>
    <t>2021.1</t>
  </si>
  <si>
    <t>廖杉杉、徐静</t>
  </si>
  <si>
    <t>“十四五”深入实施乡村振兴战略研究</t>
  </si>
  <si>
    <t>张莉、严伟涛、刘楝子、马云辉</t>
  </si>
  <si>
    <t>服务经济时代的到来与重庆服务业的发展</t>
  </si>
  <si>
    <t>杨玲、柯昌波、李佑静、廖玉姣</t>
  </si>
  <si>
    <t>重庆加快推进山清水秀美丽之地建设路径研究</t>
  </si>
  <si>
    <t>2020.9</t>
  </si>
  <si>
    <t>杨玲、柯昌波、李佑静、廖玉姣、吕红、付跃超</t>
  </si>
  <si>
    <t>重庆市巩固精准脱贫成果长效机制研究</t>
  </si>
  <si>
    <t>许玉明、马云辉、刘楝子、严伟涛、张莉、肖端</t>
  </si>
  <si>
    <t>巫溪县“十四五”科技创新规划研究</t>
  </si>
  <si>
    <t>巫溪县科技局</t>
  </si>
  <si>
    <t>彭劲松、何佳晓、谢攀、江薇薇、胡静锋</t>
  </si>
  <si>
    <t>新冠肺炎疫情影响下促进我市农民工就业创业的对策建议</t>
  </si>
  <si>
    <t>重庆市农业农村委</t>
  </si>
  <si>
    <t>许玉明、严伟涛、刘楝子、张莉、肖端</t>
  </si>
  <si>
    <t>巫溪县国民经济和社会发展第十四个五年规划纲要编制服务</t>
  </si>
  <si>
    <t>巫溪县发改委</t>
  </si>
  <si>
    <t>2021.2</t>
  </si>
  <si>
    <t>朱旭森、卢飞、栾玉树、李万慧、何佳晓、谢攀、严伟涛、胡攀、江薇薇</t>
  </si>
  <si>
    <t>重庆市农业农村污染防治试验示范成效集成及应用研究</t>
  </si>
  <si>
    <t>卢向虎、彭国川、文丰安、丁忠兵、李春艳、邓靖、孙贵艳、何睿</t>
  </si>
  <si>
    <t>重庆市2019年城口、巫溪两县贫困县退出第三方评估</t>
  </si>
  <si>
    <t>2021.9</t>
  </si>
  <si>
    <t>罗伟、吕红、文丰安、杨玲、黄意武、李佑静、刘楝子、马云辉、王立垣</t>
  </si>
  <si>
    <t>撰写《重庆市妇女和儿童发展规划（2011-2020年）》终期评估报告和编制《重庆市妇女和儿童发展规划（2021-2030年）》</t>
  </si>
  <si>
    <t>2021.11</t>
  </si>
  <si>
    <t>李钰、张永恒、罗伟</t>
  </si>
  <si>
    <t>重庆打造海峡两岸融合发展先行先试地的对策建议</t>
  </si>
  <si>
    <t>中美经贸摩擦对我市重点领域影响分析及对策建议</t>
  </si>
  <si>
    <t>重庆市发展改革委</t>
  </si>
  <si>
    <t>2021.5.21</t>
  </si>
  <si>
    <t>康庄、马云辉、田军、张晓月</t>
  </si>
  <si>
    <t>重庆市国资委“十四五”规划专项子课题研究（第六组）</t>
  </si>
  <si>
    <t>2020.11</t>
  </si>
  <si>
    <t>张永恒、杨姝、刘华卫、李玲、文丰安</t>
  </si>
  <si>
    <t>“十四五”国际国内形势及重庆面临机遇、挑战研究</t>
  </si>
  <si>
    <t>2021.8</t>
  </si>
  <si>
    <t>李佑静、杨玲、廖玉姣、柯昌波</t>
  </si>
  <si>
    <t>习近平新时代中国特色社会主义思想方法论研究</t>
  </si>
  <si>
    <t>马列.社科</t>
  </si>
  <si>
    <t>重庆市“十四五”时期哲学社会科学发展研究</t>
  </si>
  <si>
    <t>满足人民文化需求和增强人民精神力量相统一问题研究</t>
  </si>
  <si>
    <t>李钰、廖杉杉、徐静</t>
  </si>
  <si>
    <t>重庆社区文化建设调研</t>
  </si>
  <si>
    <t>加强制度建设营造风清气正的良好政治生态</t>
  </si>
  <si>
    <t>着力解决三种不良文化</t>
  </si>
  <si>
    <t>2022.1</t>
  </si>
  <si>
    <t>《从三个维度发展积极健康的党内政治文化》</t>
  </si>
  <si>
    <t>“十四五”时期重庆重大生态安全风险识别与治理研究</t>
  </si>
  <si>
    <t xml:space="preserve">代云川 </t>
  </si>
  <si>
    <t>市社科规划项目（智库处）</t>
  </si>
  <si>
    <t>2021.10.</t>
  </si>
  <si>
    <t>彭国川、吕红、李春艳、孙贵艳</t>
  </si>
  <si>
    <t>三峡库区加快建设绿色生态廊道的路径及保障政策研究</t>
  </si>
  <si>
    <t>彭国川、吕红、代云川、孙贵艳</t>
  </si>
  <si>
    <t>加快生态环保科技、推进减污降碳绿色发展</t>
  </si>
  <si>
    <t>吕红、李春艳、代云川、孙贵艳</t>
  </si>
  <si>
    <t>“重庆-中东欧”国际农业合作研究</t>
  </si>
  <si>
    <t>刘晓敬、柯昌波</t>
  </si>
  <si>
    <t>九龙半岛道路命名方案</t>
  </si>
  <si>
    <t>重庆九龙半岛开发建设有限公司</t>
  </si>
  <si>
    <t>李光荣、黎智洪、吴静</t>
  </si>
  <si>
    <t>成渝地区双城经济圈金融一体化发展</t>
  </si>
  <si>
    <t>栾玉树、彭劲松、朱旭森</t>
  </si>
  <si>
    <t>第三期重庆妇女社会地位调查研究</t>
  </si>
  <si>
    <t>2020.10.</t>
  </si>
  <si>
    <t>李佑静、胡攀、李光荣、严伟涛、罗锐华、丁新正、吴静</t>
  </si>
  <si>
    <t>拉动重庆旅游消费促进旅游转型升级研究</t>
  </si>
  <si>
    <t>（院级项目）_指令性任务研究项目</t>
  </si>
  <si>
    <t>吕红、邓靖、刘楝子、康庄</t>
  </si>
  <si>
    <t>推进重庆主城区园林“四化”建设研究</t>
  </si>
  <si>
    <t>李万慧、朱旭森、严伟涛、柯昌波</t>
  </si>
  <si>
    <t>重庆筑牢长江上游重要生态屏障研究</t>
  </si>
  <si>
    <t>卢向虎、吕红、李春艳、孙贵艳、张伟进</t>
  </si>
  <si>
    <t>重庆财政支持R&amp;D补助政策研究</t>
  </si>
  <si>
    <t>何佳晓、江薇薇、胡静锋、谢攀</t>
  </si>
  <si>
    <t>重庆社会科学院文化建设研究</t>
  </si>
  <si>
    <t>罗锐华、李玲、王资博、吕昕、胡攀、刘容、徐静、廖杉杉</t>
  </si>
  <si>
    <t>重庆市深入实施乡村振兴战略研究</t>
  </si>
  <si>
    <t>（院级项目）_智库中心研究项目</t>
  </si>
  <si>
    <t>成渝共建长江上游重要生态屏障合作机制研究</t>
  </si>
  <si>
    <t>彭国川、李春艳、孙贵艳</t>
  </si>
  <si>
    <t>重庆建设内陆开放高地研究</t>
  </si>
  <si>
    <t>（院级项目）_青年创新团队研究项目</t>
  </si>
  <si>
    <t>马云辉、江薇薇、何佳晓、许志敏</t>
  </si>
  <si>
    <t>土地承包经营权退出问题研究</t>
  </si>
  <si>
    <t>廖杉杉、张伟进、詹懿、谢攀</t>
  </si>
  <si>
    <t>重庆市脱贫攻坚与乡村振兴有机衔接研究</t>
  </si>
  <si>
    <t>肖端、张莉、刘楝子、严伟涛、孙贵艳</t>
  </si>
  <si>
    <t>把成渝地区双城经济圈建设成为具有全国影响力的科技创新中心</t>
  </si>
  <si>
    <t>彭国川、李万慧、江薇薇、卢飞、朱旭森、张永恒</t>
  </si>
  <si>
    <t>将成渝地区双城经济圈打造成带动全国高质量发展的重要增长极和新的动力源研究</t>
  </si>
  <si>
    <t>双循环新格局下现代产业体系构建路径研究</t>
  </si>
  <si>
    <t>罗重谱、张伟进、易晓艳、李佑静</t>
  </si>
  <si>
    <t>重庆生态安全格局构建与优化</t>
  </si>
  <si>
    <t>孙贵艳、詹懿、唐于渝、何睿</t>
  </si>
  <si>
    <t>重庆绿色金融服务体系研究</t>
  </si>
  <si>
    <t>何佳晓、谢攀、代云川、何睿</t>
  </si>
  <si>
    <t>成渝地区双城经济圈区域科技创新政策协同研究</t>
  </si>
  <si>
    <t>何佳晓、谢攀、何清</t>
  </si>
  <si>
    <t>当前我市干部队伍中存在的码头文化、“袍哥”文化、江湖习气问题研究</t>
  </si>
  <si>
    <t>胡波、李重华、罗锐华、张永恒、吕昕</t>
  </si>
  <si>
    <t xml:space="preserve">西部地区野生动物致人损害特征、风险以及驱动因素研究   </t>
  </si>
  <si>
    <t>（院级项目）_引进人才项目</t>
  </si>
  <si>
    <t>2021.12.</t>
  </si>
  <si>
    <t>詹懿、王延伟、何睿</t>
  </si>
  <si>
    <t>重庆西部金融中心目标、现状及路径研究</t>
  </si>
  <si>
    <t>李万慧、何佳晓、谢攀、代云川</t>
  </si>
  <si>
    <t>川渝自贸试验区协同开放示范区建设研究</t>
  </si>
  <si>
    <t>A类_市社科规划年度项目_重大</t>
  </si>
  <si>
    <t>重庆市社会科学规划办公室</t>
  </si>
  <si>
    <t>2021-10-18</t>
  </si>
  <si>
    <t>2022-12-31</t>
  </si>
  <si>
    <t>2021新增立项汇总</t>
  </si>
  <si>
    <t>重庆市接续推进深度贫困地区乡村振兴研究</t>
  </si>
  <si>
    <t>A类_市社科规划年度项目_一般</t>
  </si>
  <si>
    <t>重庆市社科联</t>
  </si>
  <si>
    <t>2021-10-12</t>
  </si>
  <si>
    <t>2022-09-30</t>
  </si>
  <si>
    <t>新发展格局视域下重庆市建设西部金融中心研究</t>
  </si>
  <si>
    <t>A类_制度预见与技术创新项目_一般</t>
  </si>
  <si>
    <t>重庆市科学技术局</t>
  </si>
  <si>
    <t>2021-11-06</t>
  </si>
  <si>
    <t>2021-12-31</t>
  </si>
  <si>
    <t>成渝地区双城经济圈城际产业链整合优化与价值提升研究</t>
  </si>
  <si>
    <t>2022-03-08</t>
  </si>
  <si>
    <t>重庆脱贫攻坚与乡村振兴有效衔接研究</t>
  </si>
  <si>
    <t>2021-11-08</t>
  </si>
  <si>
    <t>2022-03-20</t>
  </si>
  <si>
    <t>成渝地区双城经济圈“乡村旅游”+“农产品电商”联动发展研究</t>
  </si>
  <si>
    <t>2021-10-29</t>
  </si>
  <si>
    <t>2021-12-15</t>
  </si>
  <si>
    <t>国家城乡融合发展试验区土地承包经营权退出制度创新研究</t>
  </si>
  <si>
    <t>2021-11-09</t>
  </si>
  <si>
    <t>2022-03-31</t>
  </si>
  <si>
    <t>2022.4.1</t>
  </si>
  <si>
    <t>中华民族伟大复兴不可逆转的必然性研究</t>
  </si>
  <si>
    <t>B类_市社科规划项目_重大_社科规划特别委托项目</t>
  </si>
  <si>
    <t>2021-08-09</t>
  </si>
  <si>
    <t>2022-03-30</t>
  </si>
  <si>
    <t>2021-03-25</t>
  </si>
  <si>
    <t>重庆社科规划办</t>
  </si>
  <si>
    <t>2021-01-19</t>
  </si>
  <si>
    <t>习近平生态文明思想的重庆实践研究</t>
  </si>
  <si>
    <t>B类_市社科规划项目_重大_社科规划追加立项</t>
  </si>
  <si>
    <t>市社科规划办</t>
  </si>
  <si>
    <t>2021-12-20</t>
  </si>
  <si>
    <t>东西部扶贫协作中人才作用研究</t>
  </si>
  <si>
    <t>2021-05-24</t>
  </si>
  <si>
    <t>2021-10-24</t>
  </si>
  <si>
    <t>重庆中心城区乡村振兴策略研究——以九龙坡区为例</t>
  </si>
  <si>
    <t>B类_市社科规划项目_重点_社科规划追加立项</t>
  </si>
  <si>
    <t>2021-12-27</t>
  </si>
  <si>
    <t>促进共同富裕的内涵特征与有效路径研究</t>
  </si>
  <si>
    <t>刘嗣方</t>
  </si>
  <si>
    <t>B类_市社科规划项目_重点_社科规划（中特理论）项目</t>
  </si>
  <si>
    <t>2022-06-30</t>
  </si>
  <si>
    <t>成渝地区加强长江上游重要生态屏障空间治理和维护能力研究</t>
  </si>
  <si>
    <t>重庆市社会科学规划规划办公室</t>
  </si>
  <si>
    <t>2021-12-22</t>
  </si>
  <si>
    <t>2022-02-28</t>
  </si>
  <si>
    <t>成渝地区深化川渝毗邻地区协作平台合作研究</t>
  </si>
  <si>
    <t>2021-12-21</t>
  </si>
  <si>
    <t>成渝地区打造巴渝特色的国际消费目的地对策研究</t>
  </si>
  <si>
    <t>习近平总书记关于加强和改进国际传播工作重要论述研究</t>
  </si>
  <si>
    <t>推进成渝地区双城经济圈产业融合发展研究</t>
  </si>
  <si>
    <t>重庆市社科规划办公室</t>
  </si>
  <si>
    <t>2021-09-28</t>
  </si>
  <si>
    <t>成渝地区经济区与行政区适度分离体制机制研究</t>
  </si>
  <si>
    <t>红岩精神与中国共产党人政治品格研究</t>
  </si>
  <si>
    <t>2021-09-29</t>
  </si>
  <si>
    <t>2020-12-25</t>
  </si>
  <si>
    <t>2021-06-30</t>
  </si>
  <si>
    <t>川渝科技创新支持政策异地同享实现机制研究</t>
  </si>
  <si>
    <t>重庆社科规划办公室</t>
  </si>
  <si>
    <t>重庆推动山清水秀美丽之地理论内涵与实践路径研究</t>
  </si>
  <si>
    <t>B类_市社科规划项目_重点_社科规划特别委托项目</t>
  </si>
  <si>
    <t>2021-10-26</t>
  </si>
  <si>
    <t>2021-11-30</t>
  </si>
  <si>
    <t>新发展阶段重庆创造高品质生活的内涵特征、评价指标及实施路径研究</t>
  </si>
  <si>
    <t>2021-11-12</t>
  </si>
  <si>
    <t>2022.3.2</t>
  </si>
  <si>
    <t>重庆完善民生事业推进的动力长效机制研究</t>
  </si>
  <si>
    <t>B类_市社科规划项目_一般_社科规划（中特理论）项目</t>
  </si>
  <si>
    <t>重庆时社科规划办</t>
  </si>
  <si>
    <t>新时代马克思主义中国化新的飞跃原创性贡献研究</t>
  </si>
  <si>
    <t>B类_市社科规划项目_一般_社科规划追加立项</t>
  </si>
  <si>
    <t>2021-06-03</t>
  </si>
  <si>
    <t>2021-06-16</t>
  </si>
  <si>
    <t>2021-07-01</t>
  </si>
  <si>
    <t>2022-01-31</t>
  </si>
  <si>
    <t>绿色发展背景下重庆碳总量调控机制优化研究</t>
  </si>
  <si>
    <t>B类_制度预见与技术创新项目_一般</t>
  </si>
  <si>
    <t>完善重庆碳排放权交易市场的路径与政策研究</t>
  </si>
  <si>
    <t>重庆生态产品价值实现路径研究</t>
  </si>
  <si>
    <t>全面推进乡村振兴视域下农村基层党组织提升治理能力的路径研究</t>
  </si>
  <si>
    <t>重庆科技局</t>
  </si>
  <si>
    <t>2021-11-02</t>
  </si>
  <si>
    <t>重庆市2025-2030年实现碳达峰研究</t>
  </si>
  <si>
    <t>B类_国家各部委项目</t>
  </si>
  <si>
    <t>国务院发展研究中心</t>
  </si>
  <si>
    <t>2021-04-20</t>
  </si>
  <si>
    <t>2022-04-30</t>
  </si>
  <si>
    <t>重庆市就业人员供给与战略性新兴产业需求匹配研究</t>
  </si>
  <si>
    <t>谢攀</t>
  </si>
  <si>
    <t>C类_机关、企事业单位、社会团体通过技术咨询服务或技术成果转让方式获取</t>
  </si>
  <si>
    <t>2021-12-07</t>
  </si>
  <si>
    <t>2022-08-31</t>
  </si>
  <si>
    <t>巴南经济园区界石工业园S标准分区、界石中小企业产业园及南彭拓展区道路路网命名规划方案</t>
  </si>
  <si>
    <t>重庆巴南经济园区建设实业有限公司</t>
  </si>
  <si>
    <t>2021-09-01</t>
  </si>
  <si>
    <t>新时代传承弘扬三峡移民精神研究</t>
  </si>
  <si>
    <t>中共重庆市委宣传部</t>
  </si>
  <si>
    <t>2021-01-28</t>
  </si>
  <si>
    <t>2021-05-31</t>
  </si>
  <si>
    <t>重庆本土消费品品牌建设问题研究</t>
  </si>
  <si>
    <t>2021-11-20</t>
  </si>
  <si>
    <t>商务领域线上线下协调发展对策研究</t>
  </si>
  <si>
    <t>重庆商务委</t>
  </si>
  <si>
    <t>2021-08-17</t>
  </si>
  <si>
    <t>2021-08-30</t>
  </si>
  <si>
    <t>开展新发展阶段深入推进厕所革命课题研究</t>
  </si>
  <si>
    <t>重庆市乡村振兴局</t>
  </si>
  <si>
    <t>2021-11-22</t>
  </si>
  <si>
    <t>区域全面经济伙伴关系协定（RCEP)带来的重庆机遇与挑战</t>
  </si>
  <si>
    <t>重庆市部分领域安全生产监管部门职责分工及履职情况的调研报告</t>
  </si>
  <si>
    <t>重庆市应急管理局</t>
  </si>
  <si>
    <t>2021-12-23</t>
  </si>
  <si>
    <t>合广长环重庆中心城区经济协同发展示范区规划</t>
  </si>
  <si>
    <t>合川区发展和改革委员会</t>
  </si>
  <si>
    <t>2021-01-22</t>
  </si>
  <si>
    <t>2020-04-14</t>
  </si>
  <si>
    <t>2020-09-14</t>
  </si>
  <si>
    <t>秀山县筹建重庆民族学院可行性论证报告</t>
  </si>
  <si>
    <t>2021-08-10</t>
  </si>
  <si>
    <t>2021-09-30</t>
  </si>
  <si>
    <t>科学城与大学城融合发展路径研究</t>
  </si>
  <si>
    <t>重庆市高新技术产业开发区管理委员会办公室</t>
  </si>
  <si>
    <t>2021-10-08</t>
  </si>
  <si>
    <t>2021-11-15</t>
  </si>
  <si>
    <t>重庆市工程建设招投标领域非法业态战略研判</t>
  </si>
  <si>
    <t>2021-08-26</t>
  </si>
  <si>
    <t>2021-03-23</t>
  </si>
  <si>
    <t>外事工作服务西部（重庆）科学城建设路径研究</t>
  </si>
  <si>
    <t>重庆高新技术产业开发区管理委员会办公室</t>
  </si>
  <si>
    <t>重庆“十四五”乡村生态振兴实施方案</t>
  </si>
  <si>
    <t>三峡移民精神的内涵和价值研究</t>
  </si>
  <si>
    <t>中国式现代化的社会正义理论研究</t>
  </si>
  <si>
    <t>2021.12.29</t>
  </si>
  <si>
    <t>城乡产业链分工及价值分配模式创新研究</t>
  </si>
  <si>
    <t>2024.12.31</t>
  </si>
  <si>
    <t>中国特色对外开放理论及内陆地区实践研究</t>
  </si>
  <si>
    <t>以现代化都市圈高质量建设为引领构建区域协调发展新格局研究</t>
  </si>
  <si>
    <t>特大城市基层社会治理现代化理论与实践研究</t>
  </si>
  <si>
    <t>经济高质量发展背景下要素市场化配置改革研究</t>
  </si>
  <si>
    <t>重庆由功能城市向文化城市转变研究</t>
  </si>
  <si>
    <t>B类_市社科规划项目_一般_社科规划特别委托项目</t>
  </si>
  <si>
    <t>以人民为中心理念下的行政违法行为的设定标准研究</t>
  </si>
  <si>
    <t>生态兴产业美百姓富协同机制与路径研究</t>
  </si>
  <si>
    <t>数字化推动制造业转型升级的影响机制与实践研究</t>
  </si>
  <si>
    <t>高质量发展下的现代金融体系建设研究</t>
  </si>
  <si>
    <t>“双循环”新格局下消费促进理论与重庆实践问题研究</t>
  </si>
  <si>
    <t>负责人</t>
  </si>
  <si>
    <t>用于比对是否有遗漏</t>
  </si>
  <si>
    <t>合同金额</t>
  </si>
  <si>
    <t>实际结项时间</t>
  </si>
  <si>
    <t>吴安、吕红</t>
  </si>
  <si>
    <t xml:space="preserve">蒲奇军、罗伟
</t>
  </si>
  <si>
    <t>2022.1.4</t>
  </si>
  <si>
    <t>郭振杰、方令</t>
  </si>
  <si>
    <t>2017.12</t>
  </si>
  <si>
    <t>郭振杰、刘华卫、孙元明、吴静</t>
  </si>
  <si>
    <t>吴大兵、骆海燕、吕昕、张永恒</t>
  </si>
  <si>
    <t>马列.科社</t>
  </si>
  <si>
    <t>刘华卫</t>
  </si>
  <si>
    <t>李重华、王资博、彭泽明、罗锐华、徐静</t>
  </si>
  <si>
    <t>廖玉姣、杨姝、吴静</t>
  </si>
  <si>
    <t>文丰安、李玲、石雪</t>
  </si>
  <si>
    <t>廖杉杉、罗舒</t>
  </si>
  <si>
    <t>张永恒、吴大兵、刘毓全、王琳、田军、江薇薇</t>
  </si>
  <si>
    <t>南京社科规划项目</t>
  </si>
  <si>
    <t>南京市社科规划办</t>
  </si>
  <si>
    <t>刘晓静、卢飞</t>
  </si>
  <si>
    <t>2016.10.</t>
  </si>
  <si>
    <t>柯昌波、栾玉树、钱小利、张永恒</t>
  </si>
  <si>
    <t>马晓燕、黎智洪、江薇薇</t>
  </si>
  <si>
    <t>王资博、陈容、胡攀、徐静</t>
  </si>
  <si>
    <t>卢飞、邓靖、吕红、钱明亮</t>
  </si>
  <si>
    <t>马晓燕、江薇薇、李佑静、赵宏、刘发成</t>
  </si>
  <si>
    <t>马晓燕、江薇薇、田军</t>
  </si>
  <si>
    <t>孙元明、刘华卫、郭振杰、范滔滔</t>
  </si>
  <si>
    <t>王秀模、文丰安、邓靖、卢飞、吕红、李万慧、钱明亮、黄意武</t>
  </si>
  <si>
    <t>李春艳、江薇薇、王琳、彭劲松、孙贵艳、廖杉杉、刘佳鑫、钟旭剑</t>
  </si>
  <si>
    <t>李佑静、胡攀、吕昕</t>
  </si>
  <si>
    <t>李万慧、文丰安、黄意武、钱明亮、吕红、卢飞、邓靖</t>
  </si>
  <si>
    <t>张波、李万慧、黄意武</t>
  </si>
  <si>
    <t>刘容、邓平</t>
  </si>
  <si>
    <t>邓靖、卢飞、吕红</t>
  </si>
  <si>
    <t>李万慧、康庄、文丰安、钱明亮、黄意武、吕红、卢飞</t>
  </si>
  <si>
    <t>李万慧、文丰安、钱明亮、黄意武、吕红、卢飞、邓靖</t>
  </si>
  <si>
    <t>邓平、王资博、吕昕、罗锐华、彭泽明</t>
  </si>
  <si>
    <t>许志敏、王立坦</t>
  </si>
  <si>
    <t>胡静锋、杨果</t>
  </si>
  <si>
    <t>张莉、杨玲、廖玉娇、杨果</t>
  </si>
  <si>
    <t>李春艳、王琳、何佳晓、郑斌</t>
  </si>
  <si>
    <t>吴安、田丰伦、江薇薇</t>
  </si>
  <si>
    <t>陈全、孟小军、杨果</t>
  </si>
  <si>
    <t>马列科社</t>
  </si>
  <si>
    <t>刘晓敬、罗伟、吴静</t>
  </si>
  <si>
    <t>廖玉姣、李春艳</t>
  </si>
  <si>
    <t>罗伟、钟瑶奇</t>
  </si>
  <si>
    <t>陈舟、张莉、严伟涛、罗舒</t>
  </si>
  <si>
    <t>刘发成、黎智洪</t>
  </si>
  <si>
    <t>彭泽明、卢飞、吕红</t>
  </si>
  <si>
    <t>中国历史</t>
  </si>
  <si>
    <t>田丰伦、胡静锋、孙仁中</t>
  </si>
  <si>
    <t>文丰安、吴大兵、孟小军、杨姝、王立坦</t>
  </si>
  <si>
    <t>2021.10.25</t>
  </si>
  <si>
    <t>新闻学与传播学</t>
  </si>
  <si>
    <t>王资博、胡攀、徐静</t>
  </si>
  <si>
    <t>谭成、罗舒</t>
  </si>
  <si>
    <t>康庄、丁忠兵、廖杉杉、刘毓全</t>
  </si>
  <si>
    <t>黎智洪、李光荣、何清、吴静、刘发成、田军、朱艺、郭振杰、孙元明、杨世平</t>
  </si>
  <si>
    <t>马晓燕、江薇薇、刘发成、何清、田军</t>
  </si>
  <si>
    <t>彭劲松、张永恒、廖杉杉、孙贵艳、江薇薇、王琳、刘佳鑫</t>
  </si>
  <si>
    <t>黎智洪、李光荣、李林、孙元明、吴安、马晓燕、江薇薇、何清、刘发成、田军、朱艺、郭振杰、何佳晓、廖玉姣、吴静、胡攀、刘楝子、何国梅、刘春明、杨世平</t>
  </si>
  <si>
    <t>李佑静、柯昌波、严伟涛、徐静、刘楝子</t>
  </si>
  <si>
    <t>杨玲、马云辉、廖玉姣、彭劲松、陈悦、丁忠兵、严伟涛、杨果、刘楝子、张莉、李钰</t>
  </si>
  <si>
    <t>丁忠兵、李佑静、王琳、刘佳鑫、孙贵艳、田军、何佳晓、李春艳、</t>
  </si>
  <si>
    <t>陈悦、李佑静、柯昌波、刘楝子、徐静</t>
  </si>
  <si>
    <t>李万慧、邓靖、钱明亮、吕红、卢飞、黄意武</t>
  </si>
  <si>
    <t>李万慧、邓靖、钱明亮、吕红、卢飞</t>
  </si>
  <si>
    <t>黄意武、卢飞、邓靖、钱明亮</t>
  </si>
  <si>
    <t>吴大兵、吕昕</t>
  </si>
  <si>
    <t>王胜、吴大兵、江薇薇、王琳、张莉</t>
  </si>
  <si>
    <t>李钰、陈容、张伟进、罗舒、钟旭剑</t>
  </si>
  <si>
    <t>文丰安、李万慧、黄意武、钱明亮、吕红、邓靖、卢飞</t>
  </si>
  <si>
    <t>黄意武、钱明亮、吕红、卢飞、邓靖、张伟进</t>
  </si>
  <si>
    <t>李万慧、吕红</t>
  </si>
  <si>
    <t>李光荣、吴安、田军</t>
  </si>
  <si>
    <t>杨玲、马云辉、廖玉姣</t>
  </si>
  <si>
    <t>卢飞、胡静锋</t>
  </si>
  <si>
    <t>陈全、马晓燕、江薇薇、胡静锋</t>
  </si>
  <si>
    <t>柯昌波、严伟涛、吴安、张永恒</t>
  </si>
  <si>
    <t>文丰安、石雪、王资博、陈全</t>
  </si>
  <si>
    <t>何佳晓、李春艳、胡静锋</t>
  </si>
  <si>
    <t>钱明亮、卢飞、吕红、张莉、黄意武</t>
  </si>
  <si>
    <t>丁新正、吴静、刘华卫</t>
  </si>
  <si>
    <t>陈悦、马云辉、张莉、李然</t>
  </si>
  <si>
    <t>田代贵、丁忠兵、张莉、李然</t>
  </si>
  <si>
    <t>王琳、李春艳、孙贵艳</t>
  </si>
  <si>
    <t xml:space="preserve">田代贵、吴安、王小明、刘楝子、王胜 </t>
  </si>
  <si>
    <t>严伟涛、刘楝子、张莉</t>
  </si>
  <si>
    <t>2018.7</t>
  </si>
  <si>
    <t>孟小军、肖端</t>
  </si>
  <si>
    <t>2018.6</t>
  </si>
  <si>
    <t>杨果、何佳晓、吕红、李然、李万慧</t>
  </si>
  <si>
    <t>李然、康庄</t>
  </si>
  <si>
    <t>彭泽民</t>
  </si>
  <si>
    <t>李春艳、何佳晓</t>
  </si>
  <si>
    <t>文丰安、杨孝容、熊飞、王立坦</t>
  </si>
  <si>
    <t>文丰安、张晓月</t>
  </si>
  <si>
    <t>刘楝子、杨玥</t>
  </si>
  <si>
    <t>邓靖、张莉</t>
  </si>
  <si>
    <t>康庄、邓靖</t>
  </si>
  <si>
    <t>应经济用</t>
  </si>
  <si>
    <t>徐静、熊飞</t>
  </si>
  <si>
    <t>肖长富、谭成</t>
  </si>
  <si>
    <t>哲学</t>
  </si>
  <si>
    <t>吴安、江薇薇、田丰伦</t>
  </si>
  <si>
    <t>邓靖、肖端、李佑静、杨玥</t>
  </si>
  <si>
    <t>文丰安、王立坦</t>
  </si>
  <si>
    <t>张波、文丰安</t>
  </si>
  <si>
    <t>文丰安、杨孝容、罗舒</t>
  </si>
  <si>
    <t>刘毓全、王金波</t>
  </si>
  <si>
    <t>孙贵艳、蒋典典</t>
  </si>
  <si>
    <t>邓靖、钱明亮</t>
  </si>
  <si>
    <t>吴安、何清</t>
  </si>
  <si>
    <t>罗锐华、吕昕、胡攀</t>
  </si>
  <si>
    <t>吴大兵、张伟进</t>
  </si>
  <si>
    <t>孟小军、张伟进、张凤瑛</t>
  </si>
  <si>
    <t>2021.9.</t>
  </si>
  <si>
    <t>朱旭森、孙贵艳</t>
  </si>
  <si>
    <t>邓靖、钱明亮、吕红、卢飞、罗舒</t>
  </si>
  <si>
    <t>罗锐华、吕昕、张晓月、征途静</t>
  </si>
  <si>
    <t>刘毓全、陈琦、吴静、刘佳鑫</t>
  </si>
  <si>
    <t>钱明亮、何清、吕红、罗舒</t>
  </si>
  <si>
    <t>张伟进、肖端、李钰、葛南南、陈容、罗舒、钟绪剑</t>
  </si>
  <si>
    <t>孟小军、刘楝子、张永恒、罗锐华、吕昕、胡攀、严伟涛、柯昌波</t>
  </si>
  <si>
    <t>李春艳、何佳晓、张伟进</t>
  </si>
  <si>
    <t>王胜、吕红、孙贵艳</t>
  </si>
  <si>
    <t>罗锐华、胡攀、吕昕</t>
  </si>
  <si>
    <t>马晓燕、江薇薇、李佑静</t>
  </si>
  <si>
    <t>李钰、吴大兵、黄意武、杨姝、王资博、张晓月、王立坦、张永恒、钟旭剑、艾金蓉、</t>
  </si>
  <si>
    <t>刘毓全、文丰安、谭成</t>
  </si>
  <si>
    <t>文丰安、李万慧、黄意武、吕红、邓靖、卢飞</t>
  </si>
  <si>
    <t>张波、文丰安、罗伟、邓靖、吕红、卢飞、钱明亮</t>
  </si>
  <si>
    <t>吴大兵、罗伟、刘毓全、黄意武、王立坦</t>
  </si>
  <si>
    <t>刘毓全、黄意武、王资博、张晓月</t>
  </si>
  <si>
    <t>新闻学</t>
  </si>
  <si>
    <t>卢飞、吕红、孙贵艳、张伟进、邓靖、张晓月、胡静锋、黄意武、钱明亮</t>
  </si>
  <si>
    <t>吴安、王小明、刘楝子</t>
  </si>
  <si>
    <t>罗伟、严伟涛、李光荣、刘楝子</t>
  </si>
  <si>
    <t>统计学</t>
  </si>
  <si>
    <t>杨玲、朱旭森、刘楝子</t>
  </si>
  <si>
    <t>张伟进、卢飞、肖端</t>
  </si>
  <si>
    <t>朱旭森、廖玉姣、杨玥</t>
  </si>
  <si>
    <t>张伟进、郑斌、蔡耀平</t>
  </si>
  <si>
    <t>张伟进、卢飞、刘毓全、夏露、蔡耀平</t>
  </si>
  <si>
    <t>严伟涛、刘楝子、邓靖、彭劲松、夏露、杨玥</t>
  </si>
  <si>
    <t>何佳晓、李春艳</t>
  </si>
  <si>
    <t>张伟进、黎智洪、夏露、肖端、刘毓全</t>
  </si>
  <si>
    <t>彭劲松、吴大兵、江薇薇</t>
  </si>
  <si>
    <t>李佑静、李春艳、孙贵艳</t>
  </si>
  <si>
    <t>李万慧、王琳、罗伟、李佑静、孙贵艳、廖玉姣</t>
  </si>
  <si>
    <t>康庄、邓靖、黄意武、钱明亮、卢飞</t>
  </si>
  <si>
    <t>李光荣、卢飞</t>
  </si>
  <si>
    <t>吕红、卢飞、李然、杨果</t>
  </si>
  <si>
    <t>李光荣、黎智洪、何清、吴静、田军</t>
  </si>
  <si>
    <t>吕红、卢飞、钱明亮、邓靖</t>
  </si>
  <si>
    <t>罗伟、李佑静</t>
  </si>
  <si>
    <t>许玉明、柯昌波、严伟涛、王金波、付跃超、吕昕、胡攀、罗伟、朱旭森</t>
  </si>
  <si>
    <t>2018.12</t>
  </si>
  <si>
    <t>李光荣、何清、田军</t>
  </si>
  <si>
    <t>康庄、文丰安、李万慧、黄意武、钱明亮、吕红、邓靖</t>
  </si>
  <si>
    <t>2022.6</t>
  </si>
  <si>
    <t>李春艳、吕红、卢飞</t>
  </si>
  <si>
    <t>李玲、胡攀</t>
  </si>
  <si>
    <t>民族学</t>
  </si>
  <si>
    <t>2023.12</t>
  </si>
  <si>
    <t>彭国川、李万慧、刘晓敬</t>
  </si>
  <si>
    <t>彭劲松、朱旭森、卢飞、马晓燕、江薇薇、柯昌波</t>
  </si>
  <si>
    <t>江薇薇、吴安、卢飞</t>
  </si>
  <si>
    <t>2020.1</t>
  </si>
  <si>
    <t>黄意武、杨孝容、刘华卫</t>
  </si>
  <si>
    <t>彭劲松、刘晓敬、李万慧</t>
  </si>
  <si>
    <t>杨果、柯昌波、李佑静、徐静、罗舒、刘楝子</t>
  </si>
  <si>
    <t>廖玉姣、马丽娜、王小明、吴静</t>
  </si>
  <si>
    <t>谷继建、张伟进、卢飞、肖端</t>
  </si>
  <si>
    <t>卢飞、钱明亮</t>
  </si>
  <si>
    <t>李佑静、刘晓敬、杨果</t>
  </si>
  <si>
    <t>廖杉杉、彭援援</t>
  </si>
  <si>
    <t>李春艳、孙贵艳</t>
  </si>
  <si>
    <t>康庄、詹懿</t>
  </si>
  <si>
    <t>孙贵艳、何佳晓</t>
  </si>
  <si>
    <t>彭劲松、马晓燕、朱旭森、邓靖</t>
  </si>
  <si>
    <t>2019.3</t>
  </si>
  <si>
    <t>张莉、马云辉</t>
  </si>
  <si>
    <t>张伟进、江薇薇</t>
  </si>
  <si>
    <t>邓靖、张晓月</t>
  </si>
  <si>
    <t>王立坦、杨姝</t>
  </si>
  <si>
    <t>郑斌</t>
  </si>
  <si>
    <t>朱旭森、杨玲</t>
  </si>
  <si>
    <t>李佑静、何佳晓、孙贵艳</t>
  </si>
  <si>
    <t>郑斌、马丽娜</t>
  </si>
  <si>
    <t>张永恒、卢飞、栾玉树</t>
  </si>
  <si>
    <t>张莉、肖端</t>
  </si>
  <si>
    <t>彭援援、罗锐华、胡攀、吕昕、夏露</t>
  </si>
  <si>
    <t>孟小军、杨玲、卢向虎、朱旭森、张伟进、杨果、马云辉、严伟涛、刘楝子</t>
  </si>
  <si>
    <t>2019.5</t>
  </si>
  <si>
    <t>2023.6</t>
  </si>
  <si>
    <t>丁忠兵、卢向虎、黎智洪、肖端、王立坦</t>
  </si>
  <si>
    <t>吴安、江薇薇、马云辉</t>
  </si>
  <si>
    <t>卢飞、李万慧</t>
  </si>
  <si>
    <t>吴安、詹懿</t>
  </si>
  <si>
    <t>郭振杰、丁新正</t>
  </si>
  <si>
    <t>王胜、邓涛、谢攀</t>
  </si>
  <si>
    <t>何睿、吕红</t>
  </si>
  <si>
    <t>2022.5.26</t>
  </si>
  <si>
    <t>文丰安、罗伟、杨玲、何清</t>
  </si>
  <si>
    <t>吕红、孙贵艳、何睿、刘容</t>
  </si>
  <si>
    <t>张红樱</t>
  </si>
  <si>
    <t>2021.7</t>
  </si>
  <si>
    <t>黄意武、罗重谱</t>
  </si>
  <si>
    <t>传播学</t>
  </si>
  <si>
    <t>2022.12</t>
  </si>
  <si>
    <t>黄意武、张永恒、杨姝、夏露</t>
  </si>
  <si>
    <t>马克思主义</t>
  </si>
  <si>
    <t>2022.6.7,系统未结项登记</t>
  </si>
  <si>
    <t>谢开智、张红樱、夏露</t>
  </si>
  <si>
    <t>彭国川、吕红、李春艳</t>
  </si>
  <si>
    <t>罗锐华、吕昕</t>
  </si>
  <si>
    <t>刘晓敬、张伟进、谢攀</t>
  </si>
  <si>
    <t>李春艳、彭国川</t>
  </si>
  <si>
    <t>应用经济学</t>
  </si>
  <si>
    <t>卢飞、江薇薇、朱旭森</t>
  </si>
  <si>
    <t>何丹</t>
  </si>
  <si>
    <t>卢向虎、严伟涛、肖端、刘楝子</t>
  </si>
  <si>
    <t>A类_国家社科基金项目_一般</t>
  </si>
  <si>
    <t>全国哲学社会科学工作办公室</t>
  </si>
  <si>
    <t>A类_国家社科基金项目_西部</t>
  </si>
  <si>
    <t>20-22重大项目类别</t>
  </si>
  <si>
    <t>级别</t>
  </si>
  <si>
    <t>重大</t>
  </si>
  <si>
    <t>招标</t>
  </si>
  <si>
    <t>一般</t>
  </si>
  <si>
    <t>追加</t>
  </si>
  <si>
    <t>去重排查</t>
  </si>
  <si>
    <t>是否保留</t>
  </si>
  <si>
    <t>不保留</t>
  </si>
  <si>
    <t>按奖级分拨</t>
  </si>
  <si>
    <t>2004年4月前</t>
  </si>
  <si>
    <t>2009.12.15</t>
  </si>
  <si>
    <t>2010.3.30</t>
  </si>
  <si>
    <t>漳浦县发改局</t>
  </si>
  <si>
    <t>重庆市人力资源和社会保障局</t>
  </si>
  <si>
    <t>九三按项目学社重庆市江北区工作委员会课题项目立项申请书</t>
  </si>
  <si>
    <t>重庆市发展和改革委员会学术委员会</t>
  </si>
  <si>
    <t>沙坪坝区发展和改革委员会</t>
  </si>
  <si>
    <t>2015.？</t>
  </si>
  <si>
    <t>2015.7.28</t>
  </si>
  <si>
    <t>2015-WT-03</t>
  </si>
  <si>
    <t>渝西大开发战略与路径研究</t>
  </si>
  <si>
    <t>杨丽琼</t>
  </si>
  <si>
    <t>2013-ZB-01</t>
  </si>
  <si>
    <t>重庆市经济与信息委员会</t>
  </si>
  <si>
    <t>重庆市文化强市路径研究</t>
  </si>
  <si>
    <t>贺芒</t>
  </si>
  <si>
    <t>2013-ZB-02</t>
  </si>
  <si>
    <t>重庆打造旅游休闲度假目的地的路径研究</t>
  </si>
  <si>
    <t>蒲勇健</t>
  </si>
  <si>
    <t>2013-ZB-03</t>
  </si>
  <si>
    <t>结题证书已发</t>
  </si>
  <si>
    <t>重庆本地民营企业发展存在问题与对策研究</t>
  </si>
  <si>
    <t>郝颖</t>
  </si>
  <si>
    <t>2013-ZB-04</t>
  </si>
  <si>
    <t>已结题，证书已发</t>
  </si>
  <si>
    <t>促进内需持续增长的新型城镇化发展战略研究</t>
  </si>
  <si>
    <t>杨刚</t>
  </si>
  <si>
    <t>2013-ZB-05</t>
  </si>
  <si>
    <t>“营改增”对重庆企业税负和财政收入的影响效应分析</t>
  </si>
  <si>
    <t>2013-ZB-06</t>
  </si>
  <si>
    <t>结题材料电子文档已交，评审会未开(3.19)</t>
  </si>
  <si>
    <t>渝东南少数民族地区全面建成小康社会的对策研究</t>
  </si>
  <si>
    <t>何伟</t>
  </si>
  <si>
    <t>2013-ZB-07</t>
  </si>
  <si>
    <t>加强和创新基层社会管理的路径与战略研究</t>
  </si>
  <si>
    <t>杨宝</t>
  </si>
  <si>
    <t>2013-ZB-08</t>
  </si>
  <si>
    <t>重庆工业可持续增长动力机制研究</t>
  </si>
  <si>
    <t>黄庆华</t>
  </si>
  <si>
    <t>2013-ZB-09</t>
  </si>
  <si>
    <t>重庆市家庭农场发展现状及对策研究</t>
  </si>
  <si>
    <t>2013-ZB-10</t>
  </si>
  <si>
    <t>重庆都市区大力发展文化产业问题研究</t>
  </si>
  <si>
    <t>丁瑶</t>
  </si>
  <si>
    <t>2013-ZB-11</t>
  </si>
  <si>
    <t>高铁时代城镇经济走廊发展战略研究</t>
  </si>
  <si>
    <t>易小光</t>
  </si>
  <si>
    <t>2013-ZB-12</t>
  </si>
  <si>
    <t>重庆市农村金融改革发展研究</t>
  </si>
  <si>
    <t>2013-WT-001</t>
  </si>
  <si>
    <t>海外留学人员来渝创业问题研究</t>
  </si>
  <si>
    <t>2013-WT-002</t>
  </si>
  <si>
    <t>2013.9.10</t>
  </si>
  <si>
    <t>2014.7.30</t>
  </si>
  <si>
    <t>重庆三峡旅游综合改革试验区总体方案</t>
  </si>
  <si>
    <t>2013-WT-004</t>
  </si>
  <si>
    <t>重庆市发展页岩气能源产业路线图</t>
  </si>
  <si>
    <t>王恩创</t>
  </si>
  <si>
    <t>2013-WT-005</t>
  </si>
  <si>
    <t>全球页岩气技术演进与产业链概况</t>
  </si>
  <si>
    <t>陈彬</t>
  </si>
  <si>
    <t>2013-WT-006</t>
  </si>
  <si>
    <t>重庆市页岩气装备产业发展模式研究</t>
  </si>
  <si>
    <t>刘宝发</t>
  </si>
  <si>
    <t>2013-WT-007</t>
  </si>
  <si>
    <t>重庆现阶段发展定位研究</t>
  </si>
  <si>
    <t>2013-WT-009</t>
  </si>
  <si>
    <t>科技创业扶贫机制创新研究</t>
  </si>
  <si>
    <t>张应良</t>
  </si>
  <si>
    <t>2013-WT-010</t>
  </si>
  <si>
    <t>新阶段扶贫开发情况调研</t>
  </si>
  <si>
    <t>2013-WT-011</t>
  </si>
  <si>
    <t>上市公司信息披露与证券监管的关联研究</t>
  </si>
  <si>
    <t>吴永求</t>
  </si>
  <si>
    <t>2013-WT-012</t>
  </si>
  <si>
    <t>五大功能区发展战略下区县竞争协作机制研究</t>
  </si>
  <si>
    <t>叶堃辉</t>
  </si>
  <si>
    <t>2014-ZB-02</t>
  </si>
  <si>
    <t>重庆市政府购买公共服务面临的问题及对策研究</t>
  </si>
  <si>
    <t>白渝平</t>
  </si>
  <si>
    <t>2014-ZB-03</t>
  </si>
  <si>
    <t>城镇闲置用地现状、问题及对策研究</t>
  </si>
  <si>
    <t>胡士华</t>
  </si>
  <si>
    <t>2014-ZB-06</t>
  </si>
  <si>
    <t>领导干部违背科学发展及失职渎职行为问责制度研究</t>
  </si>
  <si>
    <t>2014-ZB-07</t>
  </si>
  <si>
    <t>三峡库区“面上保护、点上开发”问题研究</t>
  </si>
  <si>
    <t>彭瑶玲</t>
  </si>
  <si>
    <t>2014-ZB-08</t>
  </si>
  <si>
    <t>重庆市养老服务业发展战略研究</t>
  </si>
  <si>
    <t>胡大武</t>
  </si>
  <si>
    <t>2014-ZB-09</t>
  </si>
  <si>
    <t>重庆市电子商务区域物流中心建设研究</t>
  </si>
  <si>
    <t>陈晓慧</t>
  </si>
  <si>
    <t>2014-ZB-10</t>
  </si>
  <si>
    <t>联动治理农村面源污染推进美丽乡村建设的对策研究</t>
  </si>
  <si>
    <t>2014-ZB-11</t>
  </si>
  <si>
    <t>重庆市“五大功能区”建设人才需求及保障措施研究</t>
  </si>
  <si>
    <t>2014-ZB-13</t>
  </si>
  <si>
    <t>大学生党员继续培养教育的有效性研究</t>
  </si>
  <si>
    <t>杨守鸿</t>
  </si>
  <si>
    <t>2014-WT-001</t>
  </si>
  <si>
    <t>加强我市网络舆论的法律规制研究</t>
  </si>
  <si>
    <t>2014-WT-003</t>
  </si>
  <si>
    <t>重庆市重大决策事项社会稳定风险评估研究</t>
  </si>
  <si>
    <t>甘永祥</t>
  </si>
  <si>
    <t>2014-WT-004</t>
  </si>
  <si>
    <t>统筹城乡教育发展的联动机制研究</t>
  </si>
  <si>
    <t>朱德全</t>
  </si>
  <si>
    <t>2014-WT-005</t>
  </si>
  <si>
    <t>城乡统筹背景下农村小学特色校本课程开发的研究</t>
  </si>
  <si>
    <t>张辉蓉</t>
  </si>
  <si>
    <t>2014-WT-006</t>
  </si>
  <si>
    <t>统筹城乡背景下重庆市义务教育均衡发展体制机制创新的研究</t>
  </si>
  <si>
    <t>2014-WT-007</t>
  </si>
  <si>
    <t>重庆农村土地承包经营权流转类型风险防范研究</t>
  </si>
  <si>
    <t>骆东奇</t>
  </si>
  <si>
    <t>2014-WT-008</t>
  </si>
  <si>
    <t>深化职称制度改革研究</t>
  </si>
  <si>
    <t>2014-WT-009</t>
  </si>
  <si>
    <t>重庆在开放新格局中的聚焦效应及发展机遇研究——“路带国家战略”中重庆的新任务及政策建议</t>
  </si>
  <si>
    <t>邱冬阳</t>
  </si>
  <si>
    <t>2014-WT-010</t>
  </si>
  <si>
    <t>“路带国家战略”中重庆的新定位研究</t>
  </si>
  <si>
    <t>2014-WT-011</t>
  </si>
  <si>
    <t>重庆市经济可持续发展评价指标体系</t>
  </si>
  <si>
    <t>2014-WT-012</t>
  </si>
  <si>
    <t>重庆市应对人口老龄化的政策体系研究</t>
  </si>
  <si>
    <t>吴春燕</t>
  </si>
  <si>
    <t>2017ZB08</t>
  </si>
  <si>
    <t>重庆以创新驱动引领产业升级问题研究</t>
  </si>
  <si>
    <t>2017ZB09</t>
  </si>
  <si>
    <t>重庆大都市区交通一体化发展研究</t>
  </si>
  <si>
    <t>唐秋生</t>
  </si>
  <si>
    <t>2017ZB10</t>
  </si>
  <si>
    <t>重庆市统筹城乡发展中公共服务均衡化供给研究</t>
  </si>
  <si>
    <t>靳文辉</t>
  </si>
  <si>
    <t>2017ZB11</t>
  </si>
  <si>
    <t>重庆市建卡贫困户“脱贫摘帽”后可持续生计研究</t>
  </si>
  <si>
    <t>2017ZB12</t>
  </si>
  <si>
    <t>统筹推进全市历史文化名城保护的关键问题研究</t>
  </si>
  <si>
    <t>赵冬菊</t>
  </si>
  <si>
    <t>2017ZB13</t>
  </si>
  <si>
    <t>重庆城市职业管理学院</t>
  </si>
  <si>
    <t>重庆五大功能区域发展战略成效研究</t>
  </si>
  <si>
    <t>2017ZB01</t>
  </si>
  <si>
    <t>重庆推进习近平新时代中国特色社会主义思想宣传教育创新研究</t>
  </si>
  <si>
    <t>佟延秋</t>
  </si>
  <si>
    <t>2018ZB-03</t>
  </si>
  <si>
    <t>重庆城市创新能力提升研究</t>
  </si>
  <si>
    <t>龙少波</t>
  </si>
  <si>
    <t>2018ZB-04</t>
  </si>
  <si>
    <t>推动互联网、大数据、人工智能与实体经济融合促进重庆智能产业发展研究</t>
  </si>
  <si>
    <t>杨柏</t>
  </si>
  <si>
    <t>2018ZB-05</t>
  </si>
  <si>
    <t>重庆长江经济带“生态优先绿色发展”战略研究</t>
  </si>
  <si>
    <t>郑强</t>
  </si>
  <si>
    <t>2018ZB-06</t>
  </si>
  <si>
    <t>提升重庆内陆开放高地集聚力辐射力研究</t>
  </si>
  <si>
    <t>刘新智</t>
  </si>
  <si>
    <t>2018ZB-07</t>
  </si>
  <si>
    <t>重庆高新技术开发区创新能力提升研究</t>
  </si>
  <si>
    <t>龙跃</t>
  </si>
  <si>
    <t>2018ZB-10</t>
  </si>
  <si>
    <t>新时代社会主要矛盾视角下重庆社会治理创新研究</t>
  </si>
  <si>
    <t>陈升</t>
  </si>
  <si>
    <t>2018ZB-11</t>
  </si>
  <si>
    <t>推进重庆全域旅游发展机制创新研究</t>
  </si>
  <si>
    <t>陶少华</t>
  </si>
  <si>
    <t>2018ZB-13</t>
  </si>
  <si>
    <t>长江师范学院</t>
  </si>
  <si>
    <t>新时代实施以需求为导向的重庆重大民生保障问题研究</t>
  </si>
  <si>
    <t>2018ZB-14</t>
  </si>
  <si>
    <t>重庆重大风险隐患防范及化解研究</t>
  </si>
  <si>
    <t>2018ZB-15</t>
  </si>
  <si>
    <t>20196-03-31</t>
  </si>
  <si>
    <t>重庆在推进共建“一带一路”中发挥带动作用研究</t>
  </si>
  <si>
    <t>王凤羽</t>
  </si>
  <si>
    <t>2019ZB02</t>
  </si>
  <si>
    <t>重庆在推进长江经济带绿色发展中发挥示范作用研究</t>
  </si>
  <si>
    <t>2019ZB03</t>
  </si>
  <si>
    <t>进一步发挥“四大优势”推进重庆高质量发展研究</t>
  </si>
  <si>
    <t>涂建军</t>
  </si>
  <si>
    <t>2019ZB04</t>
  </si>
  <si>
    <t>重庆脱贫攻坚中“两不愁三保障”突出问题及对策研究</t>
  </si>
  <si>
    <t>王怀勇</t>
  </si>
  <si>
    <t>2019ZB05</t>
  </si>
  <si>
    <t>全面推进成渝城市群建设打造“中国第四增长极”研究</t>
  </si>
  <si>
    <t>胡江霞</t>
  </si>
  <si>
    <t>2019ZB06</t>
  </si>
  <si>
    <t>拓展陆海贸易新通道形成重庆全方位对外开放新格局研究</t>
  </si>
  <si>
    <t>伏虎</t>
  </si>
  <si>
    <t>2019ZB07</t>
  </si>
  <si>
    <t>中国共产党重庆市委员会党校</t>
  </si>
  <si>
    <t>新旧动能转换中重庆“新产业新业态新模式”培育研究</t>
  </si>
  <si>
    <t>刘伟</t>
  </si>
  <si>
    <t>2019ZB08</t>
  </si>
  <si>
    <t>新时代重庆改革发展中容错纠错机制构建研究</t>
  </si>
  <si>
    <t>2019ZB10</t>
  </si>
  <si>
    <t>推进重庆高等教育改革创新提升城市竞争力研究</t>
  </si>
  <si>
    <t>王鹏</t>
  </si>
  <si>
    <t>2019ZB11</t>
  </si>
  <si>
    <t>重庆创新社会治理有效防范和化解重大社会风险研究</t>
  </si>
  <si>
    <t>胡尚全</t>
  </si>
  <si>
    <t>2019ZB12</t>
  </si>
  <si>
    <t>重庆财经职业学院</t>
  </si>
  <si>
    <t>进一步深化重庆文旅融合体制机制改革研究</t>
  </si>
  <si>
    <t>杨红</t>
  </si>
  <si>
    <t>2019ZB13</t>
  </si>
  <si>
    <t>新时代推进重庆城市管理创新研究</t>
  </si>
  <si>
    <t>李孜</t>
  </si>
  <si>
    <t>2019ZB14</t>
  </si>
  <si>
    <t>重庆生态环境协同治理智能化监管体系研究</t>
  </si>
  <si>
    <t>徐信贵</t>
  </si>
  <si>
    <t>2019ZB15</t>
  </si>
  <si>
    <t>落实重庆市科研机构和人员自主权问题研究</t>
  </si>
  <si>
    <t>谭启平</t>
  </si>
  <si>
    <t>2019ZJ06</t>
  </si>
  <si>
    <t>乡村振兴背景下重庆市农村人才队伍建设研究</t>
  </si>
  <si>
    <t>2019ZJ07</t>
  </si>
  <si>
    <t>重庆建设内陆国际物流分拨中心机制与路径研究</t>
  </si>
  <si>
    <t>张军</t>
  </si>
  <si>
    <t>2019WT01</t>
  </si>
  <si>
    <t>重庆自贸试验区物流金融问题研究</t>
  </si>
  <si>
    <t>周兵</t>
  </si>
  <si>
    <t>2019WT02</t>
  </si>
  <si>
    <t>脱贫攻坚后确保重庆贫困人口“两不愁三保障”可持续问题研究</t>
  </si>
  <si>
    <t>2019WT03</t>
  </si>
  <si>
    <t>成渝地区双城经济圈发展战略研究</t>
  </si>
  <si>
    <t>任毅</t>
  </si>
  <si>
    <t>2019WT04</t>
  </si>
  <si>
    <t>重庆主城都市区发展战略研究</t>
  </si>
  <si>
    <t>2019WT05</t>
  </si>
  <si>
    <t>西部陆海新通道省际间交流合作机制研究</t>
  </si>
  <si>
    <t>杨文举</t>
  </si>
  <si>
    <t>2019WT06</t>
  </si>
  <si>
    <t>重庆“三变”改革存在的问题及经验总结研究</t>
  </si>
  <si>
    <t>邵腾伟</t>
  </si>
  <si>
    <t>2019WT07</t>
  </si>
  <si>
    <t>重庆“三社”融合发展试点经验总结及存在问题分析</t>
  </si>
  <si>
    <t>曾庆均</t>
  </si>
  <si>
    <t>2019WT08</t>
  </si>
  <si>
    <t>重庆营造法治化、国际化、便利化营商环境研究</t>
  </si>
  <si>
    <t>谢来位</t>
  </si>
  <si>
    <t>2020ZB01</t>
  </si>
  <si>
    <t>重庆市实施产业基础再造和产业链提升工程路径研究</t>
  </si>
  <si>
    <t>罗超平</t>
  </si>
  <si>
    <t>2020ZB02</t>
  </si>
  <si>
    <t>成渝地区双城经济圈土地管理制度改革研究</t>
  </si>
  <si>
    <t>陈霄（变更为张雨榴）</t>
  </si>
  <si>
    <t>2020ZB04</t>
  </si>
  <si>
    <t>成渝地区双城经济圈毗邻地区合作发展研究</t>
  </si>
  <si>
    <t>曹跃群</t>
  </si>
  <si>
    <t>2020ZB05</t>
  </si>
  <si>
    <t>脱贫攻坚与乡村振兴衔接机制研究</t>
  </si>
  <si>
    <t>朱琳</t>
  </si>
  <si>
    <t>2020ZB06</t>
  </si>
  <si>
    <t>疫情后重庆弥补公共卫生短板健全应急机制研究</t>
  </si>
  <si>
    <t>刘海</t>
  </si>
  <si>
    <t>2020ZB07</t>
  </si>
  <si>
    <t>推动重庆数字经济与实体经济深度融合研究</t>
  </si>
  <si>
    <t>万晓榆</t>
  </si>
  <si>
    <t>2020ZB08</t>
  </si>
  <si>
    <t>开拓东盟国际市场的路径及对策研究</t>
  </si>
  <si>
    <t>龚英</t>
  </si>
  <si>
    <t>2020ZB09</t>
  </si>
  <si>
    <t>免签落地政策背景下的重庆国际旅游地产品供给与提升研究</t>
  </si>
  <si>
    <t>王永强</t>
  </si>
  <si>
    <t>2020ZB10</t>
  </si>
  <si>
    <t>四川外国语大学</t>
  </si>
  <si>
    <t>社会主义核心价值观融入地方立法研究</t>
  </si>
  <si>
    <t>黄锡生</t>
  </si>
  <si>
    <t>2020WT08</t>
  </si>
  <si>
    <t>基于成渝地区双城经济圈的重庆出海大通道比较研究</t>
  </si>
  <si>
    <t>万宇</t>
  </si>
  <si>
    <t>2020ZJ03</t>
  </si>
  <si>
    <t>重庆提升高校科技创新能力策略研究</t>
  </si>
  <si>
    <t>罗军</t>
  </si>
  <si>
    <t>2020ZJ06</t>
  </si>
  <si>
    <t>重庆科技学院</t>
  </si>
  <si>
    <t>重庆PPP模式高质量发展问题研究</t>
  </si>
  <si>
    <t>谭亮</t>
  </si>
  <si>
    <t>2020ZJ07</t>
  </si>
  <si>
    <t>新时代重庆市职业教育发展问题与对策研究</t>
  </si>
  <si>
    <t>邓成超</t>
  </si>
  <si>
    <t>2020ZJ09</t>
  </si>
  <si>
    <t>重庆市教育科学研究院</t>
  </si>
  <si>
    <t>成渝地区共建国家数字经济创新发展试验区研究</t>
  </si>
  <si>
    <t>樊自甫</t>
  </si>
  <si>
    <t>2020ZJ10</t>
  </si>
  <si>
    <t>《重庆市科技创新中心建设条例》立法研究</t>
  </si>
  <si>
    <t>2020ZJ12</t>
  </si>
  <si>
    <t>重庆高职教育服务高质量发展路径研究</t>
  </si>
  <si>
    <t>余长江</t>
  </si>
  <si>
    <t>2020ZJ13</t>
  </si>
  <si>
    <t>重庆市智慧医疗高质量发展研究</t>
  </si>
  <si>
    <t>张荣</t>
  </si>
  <si>
    <t>2020ZJ14</t>
  </si>
  <si>
    <t>重庆商务职业学院</t>
  </si>
  <si>
    <t>重庆建设韧性城市问题研究</t>
  </si>
  <si>
    <t>许慧</t>
  </si>
  <si>
    <t>2021ZB01</t>
  </si>
  <si>
    <t>重庆发展现代山地特色高效农业总体思路和实现路径研究</t>
  </si>
  <si>
    <t>李晓阳</t>
  </si>
  <si>
    <t>2021ZB02</t>
  </si>
  <si>
    <t>重庆加快发展跨境电商促进外贸转型升级的对策研究</t>
  </si>
  <si>
    <t>蹇洁</t>
  </si>
  <si>
    <t>2021ZB03</t>
  </si>
  <si>
    <t>碳达峰碳中和背景下重庆实现能耗“双控”目标的路径研究</t>
  </si>
  <si>
    <t>刘自敏</t>
  </si>
  <si>
    <t>2021ZB04</t>
  </si>
  <si>
    <t>长江三峡国际黄金旅游带生态文化旅游廊道构建研究</t>
  </si>
  <si>
    <t>张玉蓉</t>
  </si>
  <si>
    <t>2021ZB05</t>
  </si>
  <si>
    <t>关于重庆市“三线建设”遗址活化的对策研究</t>
  </si>
  <si>
    <t>邬勇</t>
  </si>
  <si>
    <t>2021ZB06</t>
  </si>
  <si>
    <t>重庆市农村低收入人口常态化帮扶机制研究</t>
  </si>
  <si>
    <t>张鹏</t>
  </si>
  <si>
    <t>2021ZB07</t>
  </si>
  <si>
    <t>重庆县乡村公共服务一体化发展研究</t>
  </si>
  <si>
    <t>2021ZB08</t>
  </si>
  <si>
    <t>重庆构建租购并举住房制度体系研究</t>
  </si>
  <si>
    <t>唐俐</t>
  </si>
  <si>
    <t>2021ZB09</t>
  </si>
  <si>
    <t>以大数据融合预警预判矛盾纠纷新模式研究</t>
  </si>
  <si>
    <t>朱福勇</t>
  </si>
  <si>
    <t>2021ZB11</t>
  </si>
  <si>
    <t>对标国际投资贸易规则推动重庆自贸试验区制度型开放研究</t>
  </si>
  <si>
    <t>2021WT01</t>
  </si>
  <si>
    <t>重庆市构建矛盾纠纷依法化解的“一站式”司法确认机制研究</t>
  </si>
  <si>
    <t>牟丽娇</t>
  </si>
  <si>
    <t>2021WT02</t>
  </si>
  <si>
    <t>重庆—中东欧国际技术转移转化机制的研究</t>
  </si>
  <si>
    <t>王博坤</t>
  </si>
  <si>
    <t>2021WT03</t>
  </si>
  <si>
    <t>重庆与中东欧国家贸易合作：现状与路径研究</t>
  </si>
  <si>
    <t>林泰</t>
  </si>
  <si>
    <t>2021WT04</t>
  </si>
  <si>
    <t>重庆民宿产业现状及问题研究</t>
  </si>
  <si>
    <t>周芳名</t>
  </si>
  <si>
    <t>2021WT06</t>
  </si>
  <si>
    <t>重庆-中东欧国家高等教育合作机制研究</t>
  </si>
  <si>
    <t>曹华</t>
  </si>
  <si>
    <t>2021WT07</t>
  </si>
  <si>
    <t>重庆市数字经济和实体经济融合发展路径研究</t>
  </si>
  <si>
    <t>2021WT09</t>
  </si>
  <si>
    <t>重庆建设“一带一路”国际交往中心研究</t>
  </si>
  <si>
    <t>唐斌</t>
  </si>
  <si>
    <t>2021WT11</t>
  </si>
  <si>
    <t>自贸区金融服务创新助力重庆“西部金融中心”建设的路径研究</t>
  </si>
  <si>
    <t>王韧</t>
  </si>
  <si>
    <t>2021WT12</t>
  </si>
  <si>
    <t>重庆市巩固拓展脱贫攻坚成果同乡村振兴有效衔接的实现路径研究</t>
  </si>
  <si>
    <t>信桂新</t>
  </si>
  <si>
    <t>2021WT13</t>
  </si>
  <si>
    <t>碳达峰碳中和背景下重庆能源结构优化与经济高质量发展研究</t>
  </si>
  <si>
    <t>谢正发</t>
  </si>
  <si>
    <t>2021WT14</t>
  </si>
  <si>
    <t>成渝地区双城经济圈教育协同发展研究</t>
  </si>
  <si>
    <t>林川</t>
  </si>
  <si>
    <t>2021WT15</t>
  </si>
  <si>
    <t>重庆推行“物业服务+养老服务”居家社区养老模式的路径及政策支持研究</t>
  </si>
  <si>
    <t>2021WT16</t>
  </si>
  <si>
    <t>重庆市环大学创新生态圈建设法治促进制度研究</t>
  </si>
  <si>
    <t>2021ZJ01</t>
  </si>
  <si>
    <t>重庆市旅游业转型升级研究</t>
  </si>
  <si>
    <t>莫小平</t>
  </si>
  <si>
    <t>2021ZJ03</t>
  </si>
  <si>
    <t>强化社区卫生服务体系 筑牢“三个网底”的研究</t>
  </si>
  <si>
    <t>黄嘉玮</t>
  </si>
  <si>
    <t>2021ZJ04</t>
  </si>
  <si>
    <t>中共渝中区委党校</t>
  </si>
  <si>
    <t>重庆市主城都市区农产品批发市场布局发展问题研究</t>
  </si>
  <si>
    <t>2021ZJ05</t>
  </si>
  <si>
    <t>推动落实《重庆市河长制条例》的重点措施研究</t>
  </si>
  <si>
    <t>谢开智</t>
  </si>
  <si>
    <t>2021ZJ06</t>
  </si>
  <si>
    <t>“十四五”时期重庆旅游发展的总体思路与实现路径研究</t>
  </si>
  <si>
    <t>2021ZJ07</t>
  </si>
  <si>
    <t>重庆市商品交易市场提质发展研究</t>
  </si>
  <si>
    <t>2021ZJ09</t>
  </si>
  <si>
    <t>重庆市职业教育助力乡村振兴实证研究</t>
  </si>
  <si>
    <t>2021ZJ10</t>
  </si>
  <si>
    <t>重庆建设人才向往之地政策研究</t>
  </si>
  <si>
    <t>陈敬涛</t>
  </si>
  <si>
    <t>2021ZJ11</t>
  </si>
  <si>
    <t>重庆市“三变”改革促进共同富裕研究</t>
  </si>
  <si>
    <t>2021ZJ13</t>
  </si>
  <si>
    <t>深化重庆国资国企改革研究</t>
  </si>
  <si>
    <t>曹兴权</t>
  </si>
  <si>
    <t>2022ZB02</t>
  </si>
  <si>
    <t>发展壮大重庆新型村级集体经济研究</t>
  </si>
  <si>
    <t>高静</t>
  </si>
  <si>
    <t>2022ZB03</t>
  </si>
  <si>
    <t>重庆承接产业转移新趋势对策研究</t>
  </si>
  <si>
    <t>李志国</t>
  </si>
  <si>
    <t>2022ZB05</t>
  </si>
  <si>
    <t>优化西部（重庆）科学城建设路径研究</t>
  </si>
  <si>
    <t>何寿奎</t>
  </si>
  <si>
    <t>2022ZB06</t>
  </si>
  <si>
    <t>碳达峰碳中和战略下重庆制造业绿色低碳转型路径研究</t>
  </si>
  <si>
    <t>杨贵中</t>
  </si>
  <si>
    <t>2022ZB07</t>
  </si>
  <si>
    <t>重庆数字经济发展评价指标体系研究</t>
  </si>
  <si>
    <t>丁从明</t>
  </si>
  <si>
    <t>2022ZB08</t>
  </si>
  <si>
    <t>重庆数字经济重点领域原始创新的突破口与策源体系构建研究</t>
  </si>
  <si>
    <t>陶于祥</t>
  </si>
  <si>
    <t>2022ZB09</t>
  </si>
  <si>
    <t>全国“智能+技能”数字技能人才培养试验区建设研究</t>
  </si>
  <si>
    <t>王睿</t>
  </si>
  <si>
    <t>2022ZB10</t>
  </si>
  <si>
    <t>建设长江国家文化公园的关键问题与突破途径研究</t>
  </si>
  <si>
    <t>毛华松</t>
  </si>
  <si>
    <t>2022ZB11</t>
  </si>
  <si>
    <t>重庆农村集体经济发展促进共同富裕的实践探索、成效评估及路径优化研究</t>
  </si>
  <si>
    <t>陈凤</t>
  </si>
  <si>
    <t>2022ZB12</t>
  </si>
  <si>
    <t>重庆财经学院</t>
  </si>
  <si>
    <t>重庆重大决策网络舆情风险评估标准体系研究</t>
  </si>
  <si>
    <t>郭小安</t>
  </si>
  <si>
    <t>2022ZB13</t>
  </si>
  <si>
    <t>重庆保障粮食安全重大举措研究</t>
  </si>
  <si>
    <t>蒋梓莹</t>
  </si>
  <si>
    <t>2022ZB14</t>
  </si>
  <si>
    <t>重庆人口结构态势与经济协调发展研究</t>
  </si>
  <si>
    <t>吴华安</t>
  </si>
  <si>
    <t>2022ZB15</t>
  </si>
  <si>
    <t>重庆市国家公园建设相关问题研究</t>
  </si>
  <si>
    <t>2022WT01</t>
  </si>
  <si>
    <t>重庆与中东欧国家教育合作现状、问题与对策研究</t>
  </si>
  <si>
    <t>陈功</t>
  </si>
  <si>
    <t>2022WT02</t>
  </si>
  <si>
    <t>新时代机关事务保障质量提升研究</t>
  </si>
  <si>
    <t>2022WT03</t>
  </si>
  <si>
    <t>成渝地区公务出行区域一体化保障体系建设研究</t>
  </si>
  <si>
    <t>2022WT04</t>
  </si>
  <si>
    <t>重庆自贸试验区金融开放对接RCEP等国际经贸规则的对策研究</t>
  </si>
  <si>
    <t>2022WT13</t>
  </si>
  <si>
    <t>重庆与中东欧国家科技创新合作思路及举措研究</t>
  </si>
  <si>
    <t>李海</t>
  </si>
  <si>
    <t>2022WT14</t>
  </si>
  <si>
    <t>重庆高技术创业中心有限公司</t>
  </si>
  <si>
    <t>重庆与中东欧国家农业合作潜力分析及实施路径研究</t>
  </si>
  <si>
    <t>王婧</t>
  </si>
  <si>
    <t>2022WT15</t>
  </si>
  <si>
    <t>浙江金融职业学院</t>
  </si>
  <si>
    <t>RCEP框架下重庆农业“走出去”面临的机遇与挑战研究</t>
  </si>
  <si>
    <t>李扬杰</t>
  </si>
  <si>
    <t>2022WT16</t>
  </si>
  <si>
    <t>年度</t>
  </si>
  <si>
    <t>项目管理代码</t>
  </si>
  <si>
    <t>项目负责人所在部门</t>
  </si>
  <si>
    <t>状态</t>
  </si>
  <si>
    <t>项目简称</t>
  </si>
  <si>
    <t>项目管理部门</t>
  </si>
  <si>
    <t>项目批准号</t>
  </si>
  <si>
    <t>项目来源单位</t>
  </si>
  <si>
    <t>合同签订时间</t>
  </si>
  <si>
    <t>计划完成日期</t>
  </si>
  <si>
    <t>预计成果形式</t>
  </si>
  <si>
    <t>合同金额(元）</t>
  </si>
  <si>
    <t>批复金额(元）</t>
  </si>
  <si>
    <t>资金来源</t>
  </si>
  <si>
    <t>研究类型</t>
  </si>
  <si>
    <t>所在团队</t>
  </si>
  <si>
    <t>填报人</t>
  </si>
  <si>
    <t>创建时间</t>
  </si>
  <si>
    <t>关键词</t>
  </si>
  <si>
    <t>项目成员</t>
  </si>
  <si>
    <t>2022</t>
  </si>
  <si>
    <t>严防基层疫情防控中的种种形式主义研究</t>
  </si>
  <si>
    <t>D\指令性任务研究项目</t>
  </si>
  <si>
    <t>马克思主义研究所</t>
  </si>
  <si>
    <t>科研处处长审核</t>
  </si>
  <si>
    <t>基层疫情</t>
  </si>
  <si>
    <t>科研处</t>
  </si>
  <si>
    <t>2022-08-02</t>
  </si>
  <si>
    <t>2022-11-30</t>
  </si>
  <si>
    <t>研究报告</t>
  </si>
  <si>
    <t>25000.0</t>
  </si>
  <si>
    <t>财政性资金</t>
  </si>
  <si>
    <t>应用研究</t>
  </si>
  <si>
    <t>2022-08-16 17:39:42</t>
  </si>
  <si>
    <t>社会学\政治社会学</t>
  </si>
  <si>
    <t>疫情；防控；形式主义</t>
  </si>
  <si>
    <t>吴大兵,张永恒,罗伟,黄意武,张伟进</t>
  </si>
  <si>
    <t>国家人才战略布局下重庆人才平台建设研究</t>
  </si>
  <si>
    <t>B\制度预见与技术创新项目\重点</t>
  </si>
  <si>
    <t>2022B05ZD01</t>
  </si>
  <si>
    <t>审核通过</t>
  </si>
  <si>
    <t>人才战略</t>
  </si>
  <si>
    <t>中共重庆市委组织部</t>
  </si>
  <si>
    <t>2022-07-12</t>
  </si>
  <si>
    <t>100000.0</t>
  </si>
  <si>
    <t>2022-07-21 09:53:59</t>
  </si>
  <si>
    <t>社会学\社会学其他学科</t>
  </si>
  <si>
    <t>人才战略；人才平台</t>
  </si>
  <si>
    <t>黄意武,彭劲松,王延伟,陈琦,江优优</t>
  </si>
  <si>
    <t>长寿区水稻生态低碳种植研究</t>
  </si>
  <si>
    <t>C\机关、企事业单位、社会团体通过技术咨询服务或技术成果转让方式获取</t>
  </si>
  <si>
    <t>2022C25</t>
  </si>
  <si>
    <t>生态与环境资源研究所</t>
  </si>
  <si>
    <t>水稻低碳种植</t>
  </si>
  <si>
    <t>2022-07</t>
  </si>
  <si>
    <t>杭州超腾能源技术股份有限公司</t>
  </si>
  <si>
    <t>2022-08-20</t>
  </si>
  <si>
    <t>30000.0</t>
  </si>
  <si>
    <t>企业社会资金</t>
  </si>
  <si>
    <t>2022-07-15 11:55:12</t>
  </si>
  <si>
    <t>应用经济\生态经济学</t>
  </si>
  <si>
    <t>长寿、水稻、低碳</t>
  </si>
  <si>
    <t>吕红,李春艳,孙贵艳,代云川,谢青</t>
  </si>
  <si>
    <t>我国气候投融资体系研究</t>
  </si>
  <si>
    <t>D\青年创新团队研究项目</t>
  </si>
  <si>
    <t>2022D0313</t>
  </si>
  <si>
    <t>财政与金融研究所</t>
  </si>
  <si>
    <t>气候投融资</t>
  </si>
  <si>
    <t>2022-06-24</t>
  </si>
  <si>
    <t>2025-06-30</t>
  </si>
  <si>
    <t>论文</t>
  </si>
  <si>
    <t>50000.0</t>
  </si>
  <si>
    <t>院级科研基金</t>
  </si>
  <si>
    <t>基础研究</t>
  </si>
  <si>
    <t>内陆国际金融中心</t>
  </si>
  <si>
    <t>2022-07-15 10:49:11</t>
  </si>
  <si>
    <t>应用经济\环境经济学</t>
  </si>
  <si>
    <t>王延伟,谢攀,杨姝</t>
  </si>
  <si>
    <t>重庆创建国家金融科技示范区研究</t>
  </si>
  <si>
    <t>2022D0314</t>
  </si>
  <si>
    <t>金融科技</t>
  </si>
  <si>
    <t>2023-06-30</t>
  </si>
  <si>
    <t>资政成果</t>
  </si>
  <si>
    <t>2022-07-15 10:42:39</t>
  </si>
  <si>
    <t>应用经济\城市经济学</t>
  </si>
  <si>
    <t>金融科技；示范区</t>
  </si>
  <si>
    <t>山清水秀美丽之地：习近平生态文明思想的重庆实践研究</t>
  </si>
  <si>
    <t>A\国家社科基金项目\重点</t>
  </si>
  <si>
    <t>2022A01ZD06</t>
  </si>
  <si>
    <t>中马生态</t>
  </si>
  <si>
    <t>2022MSJ023</t>
  </si>
  <si>
    <t>马克思主义理论研究与建设工程办公室</t>
  </si>
  <si>
    <t>2022-03-26</t>
  </si>
  <si>
    <t>2022-05-31</t>
  </si>
  <si>
    <t>200000.0</t>
  </si>
  <si>
    <t>综合研究</t>
  </si>
  <si>
    <t>2022-07-13 14:20:47</t>
  </si>
  <si>
    <t>马列·科社\马列·科社其他学科</t>
  </si>
  <si>
    <t>山清水秀美丽之地 重庆实践</t>
  </si>
  <si>
    <t>彭国川,刘嗣方,朱旭森,李春艳,孙贵艳,詹懿,代云川,吕红,李钰,刘严严,谢青</t>
  </si>
  <si>
    <t>重庆气候资源经济转化路径及政策研究</t>
  </si>
  <si>
    <t>2022D0310</t>
  </si>
  <si>
    <t>气候资源</t>
  </si>
  <si>
    <t>2023-05-31</t>
  </si>
  <si>
    <t>2022-07-12 17:19:53</t>
  </si>
  <si>
    <t>应用经济\资源经济学</t>
  </si>
  <si>
    <t>气候资源，价值实现，路径政策</t>
  </si>
  <si>
    <t>吕红,何宝杰,许君,谢青,刘严严</t>
  </si>
  <si>
    <t>“十四五”重庆碳减排的形势与路径研究</t>
  </si>
  <si>
    <t>B\国家各部委项目</t>
  </si>
  <si>
    <t>2022B070701</t>
  </si>
  <si>
    <t>院领导</t>
  </si>
  <si>
    <t>双碳研究</t>
  </si>
  <si>
    <t>2022B070702</t>
  </si>
  <si>
    <t>中国工程院</t>
  </si>
  <si>
    <t>2022-04-07</t>
  </si>
  <si>
    <t>400000.0</t>
  </si>
  <si>
    <t>2022-07-12 17:10:07</t>
  </si>
  <si>
    <t>管理学\战略与决策管理</t>
  </si>
  <si>
    <t>十四五、碳减排</t>
  </si>
  <si>
    <t>王胜,杜祥琬,唐于渝,刘杰,孙贵艳,廖杉杉,谭显春,唐  熙,张  赶,王金波,邬  强,孔维勤,李星月,孙  靖,付  锐,何自花,娄洁,邓鑫</t>
  </si>
  <si>
    <t>重庆数字经济研究报告</t>
  </si>
  <si>
    <t>2022C24</t>
  </si>
  <si>
    <t>数字经济</t>
  </si>
  <si>
    <t>数字重庆大数据应用发展有限公司</t>
  </si>
  <si>
    <t>2022-07-01</t>
  </si>
  <si>
    <t>2023-03-20</t>
  </si>
  <si>
    <t>著作</t>
  </si>
  <si>
    <t>300000.0</t>
  </si>
  <si>
    <t>2022-07-12 09:51:57</t>
  </si>
  <si>
    <t>应用经济\应用经济其他学科</t>
  </si>
  <si>
    <t>数字经济 蓝皮书</t>
  </si>
  <si>
    <t>李万慧,何佳晓,谢攀,王延伟,全威巍,卢飞,曾晖</t>
  </si>
  <si>
    <t>B\重庆决策咨询研究课题\一般</t>
  </si>
  <si>
    <t>2022B06YB03</t>
  </si>
  <si>
    <t>重庆绿色金融</t>
  </si>
  <si>
    <t>智库处</t>
  </si>
  <si>
    <t>2022-09-15</t>
  </si>
  <si>
    <t>6000.0</t>
  </si>
  <si>
    <t>财政直拨资金</t>
  </si>
  <si>
    <t>2022-07-07 17:37:57</t>
  </si>
  <si>
    <t>理论经济\区域经济学</t>
  </si>
  <si>
    <t>绿色金融</t>
  </si>
  <si>
    <t>王延伟,同小歌,杨庆元,邬倩,程大伟</t>
  </si>
  <si>
    <t>2022B06YB04</t>
  </si>
  <si>
    <t>共建西部金融</t>
  </si>
  <si>
    <t>2022-07-07 17:17:54</t>
  </si>
  <si>
    <t>王延伟,杨庆元,邬倩,谢攀</t>
  </si>
  <si>
    <t>2021</t>
  </si>
  <si>
    <t>B\市社科规划项目\重点\社科规划特别委托项目</t>
  </si>
  <si>
    <t>2021B04ZD0102</t>
  </si>
  <si>
    <t>导入成功</t>
  </si>
  <si>
    <t>高品质生活</t>
  </si>
  <si>
    <t>2021TBWT-ZD33</t>
  </si>
  <si>
    <t>2022-07-07 16:05:37</t>
  </si>
  <si>
    <t>未定义\未定义学科</t>
  </si>
  <si>
    <t>高品质生活 理论内涵 评价指标 实践路径</t>
  </si>
  <si>
    <t>刘嗣方,程凯,李钰,黄意武,彭劲松,罗伟</t>
  </si>
  <si>
    <t>良好生态本底与生态产品价值实现协同创新研究及示范</t>
  </si>
  <si>
    <t>生态本底</t>
  </si>
  <si>
    <t>2022-06-27</t>
  </si>
  <si>
    <t>180000.0</t>
  </si>
  <si>
    <t>2022-07-04 09:30:33</t>
  </si>
  <si>
    <t>生态本底 生态产品 价值</t>
  </si>
  <si>
    <t>彭国川,李春艳,孙贵艳,张凤太,官冬杰,刘严严,杨光明,朱旭森,詹懿,谢青</t>
  </si>
  <si>
    <t>数字技术赋能重庆农业提质增效研究</t>
  </si>
  <si>
    <t>2022D0305</t>
  </si>
  <si>
    <t>农业农村研究所</t>
  </si>
  <si>
    <t>数字农业</t>
  </si>
  <si>
    <t>2022-07-03 17:10:28</t>
  </si>
  <si>
    <t>应用经济\农业经济学</t>
  </si>
  <si>
    <t>数字技术，农业经济</t>
  </si>
  <si>
    <t>张莉,杨果,严伟涛,刘楝子</t>
  </si>
  <si>
    <t>大渡口区妇女儿童发展规划编制服务</t>
  </si>
  <si>
    <t>2022C23</t>
  </si>
  <si>
    <t>大渡口妇儿</t>
  </si>
  <si>
    <t>大渡口区妇女联合会</t>
  </si>
  <si>
    <t>2022-01-28</t>
  </si>
  <si>
    <t>2022-06-28</t>
  </si>
  <si>
    <t>98000.0</t>
  </si>
  <si>
    <t>2022-06-30 14:50:52</t>
  </si>
  <si>
    <t>社会学\应用社会学</t>
  </si>
  <si>
    <t>黄意武,张永恒,许志敏,江优优,洪梅,包宏萍</t>
  </si>
  <si>
    <t>重庆扩大高水平对外开放研究</t>
  </si>
  <si>
    <t>2022D0311</t>
  </si>
  <si>
    <t>国际经贸与物流研究所</t>
  </si>
  <si>
    <t>高水平开放</t>
  </si>
  <si>
    <t>2022-05-20</t>
  </si>
  <si>
    <t>内陆开放发展</t>
  </si>
  <si>
    <t>2022-06-30 12:12:06</t>
  </si>
  <si>
    <t>理论经济\国民经济学</t>
  </si>
  <si>
    <t>邓靖,马云辉,江薇薇,程凯</t>
  </si>
  <si>
    <t>拓展西部陆海新通道功能的几点建议</t>
  </si>
  <si>
    <t>2022D0406</t>
  </si>
  <si>
    <t>通道功能</t>
  </si>
  <si>
    <t>2022-06-10</t>
  </si>
  <si>
    <t>2022-06-30 12:07:57</t>
  </si>
  <si>
    <t>成渝地区双城经济圈生态屏障构建与生态功能分区研究</t>
  </si>
  <si>
    <t>2022D0307</t>
  </si>
  <si>
    <t>生态屏障</t>
  </si>
  <si>
    <t>2024-09-01</t>
  </si>
  <si>
    <t>40000.0</t>
  </si>
  <si>
    <t>2022-06-30 09:11:42</t>
  </si>
  <si>
    <t>成渝双圈,生态屏障,功能分区</t>
  </si>
  <si>
    <t>代云川,孙贵艳</t>
  </si>
  <si>
    <t>2018</t>
  </si>
  <si>
    <t>2018C0114</t>
  </si>
  <si>
    <t>重庆国际投资咨询集团有限公司（智库研究中心）</t>
  </si>
  <si>
    <t>2018-09-05</t>
  </si>
  <si>
    <t>2019-01-31</t>
  </si>
  <si>
    <t>150000.0</t>
  </si>
  <si>
    <t>0.0</t>
  </si>
  <si>
    <t>未知来源（历史数据）</t>
  </si>
  <si>
    <t>2022-06-30 08:41:13</t>
  </si>
  <si>
    <t>高质量 指标</t>
  </si>
  <si>
    <t>2019</t>
  </si>
  <si>
    <t>B\市社科规划项目\重点\社科规划（中特理论）项目</t>
  </si>
  <si>
    <t>2019B04ZD0201</t>
  </si>
  <si>
    <t>开放论述</t>
  </si>
  <si>
    <t>重庆市社会科学院规划办公室  重庆市中国特色社会主义理论体系研究中心</t>
  </si>
  <si>
    <t>2019-09-23</t>
  </si>
  <si>
    <t>2020-12-31</t>
  </si>
  <si>
    <t>2022-06-30 08:40:32</t>
  </si>
  <si>
    <t>习近平,高水平,对外开放,重要论述</t>
  </si>
  <si>
    <t>马晓燕,江薇薇,段媚媚,李繁荣</t>
  </si>
  <si>
    <t>2020</t>
  </si>
  <si>
    <t>A\制度预见与技术创新项目\重大</t>
  </si>
  <si>
    <t>2020A05ZA01</t>
  </si>
  <si>
    <t>人才规划纲要</t>
  </si>
  <si>
    <t>2020RCKT01</t>
  </si>
  <si>
    <t>重庆市科技局、中共重庆市委人才工作领导小组办公室</t>
  </si>
  <si>
    <t>2020-07-30</t>
  </si>
  <si>
    <t>2021-01-31</t>
  </si>
  <si>
    <t>80000.0</t>
  </si>
  <si>
    <t>2022-06-30 08:39:44</t>
  </si>
  <si>
    <t>孟小军,张伟进,伍珮,杨威,邓桃,张凤瑛,李志,彭援援,陈乐</t>
  </si>
  <si>
    <t>“以人民为中心”重庆城乡区域协调发展问题研究</t>
  </si>
  <si>
    <t>D\其他项目</t>
  </si>
  <si>
    <t>2022D0804</t>
  </si>
  <si>
    <t>城乡区域协调</t>
  </si>
  <si>
    <t>2021-12-25</t>
  </si>
  <si>
    <t>15000.0</t>
  </si>
  <si>
    <t>2022-06-29 16:51:37</t>
  </si>
  <si>
    <t>康庄,柯昌波,廖玉姣,李佑静,杨玲</t>
  </si>
  <si>
    <t xml:space="preserve">关于重庆推进社会主义现代化建设新征程的研究                       </t>
  </si>
  <si>
    <t>2021D0402-2</t>
  </si>
  <si>
    <t>现代化新征程</t>
  </si>
  <si>
    <t>2021-12-24</t>
  </si>
  <si>
    <t>2022-06-29 16:51:16</t>
  </si>
  <si>
    <t>彭国川,詹懿,孙贵艳,吕红</t>
  </si>
  <si>
    <t>重庆推动山清水秀美丽之地建设研究</t>
  </si>
  <si>
    <t>2021D0418</t>
  </si>
  <si>
    <t>山清水秀美丽</t>
  </si>
  <si>
    <t>20000.0</t>
  </si>
  <si>
    <t>彭国川,代云川,李春艳,孙贵艳,吕红</t>
  </si>
  <si>
    <t>“双循环”格局下消费促进理论与重庆实践问题研究</t>
  </si>
  <si>
    <t>2022D0803</t>
  </si>
  <si>
    <t>消费促进</t>
  </si>
  <si>
    <t>2024-12-27</t>
  </si>
  <si>
    <t>2022-06-29 16:50:55</t>
  </si>
  <si>
    <t>重庆基础设施现代化研究</t>
  </si>
  <si>
    <t>2022D0802</t>
  </si>
  <si>
    <t>基础设施现代化</t>
  </si>
  <si>
    <t>2021-11-25</t>
  </si>
  <si>
    <t>2022-06-29 16:50:54</t>
  </si>
  <si>
    <t>基础设施  现代化</t>
  </si>
  <si>
    <t>国际消费中心</t>
  </si>
  <si>
    <t>2022D0801-2</t>
  </si>
  <si>
    <t>2022-01-10</t>
  </si>
  <si>
    <t>2022-06-29 16:50:53</t>
  </si>
  <si>
    <t>国际消费  中心城市</t>
  </si>
  <si>
    <t>产业现代化研究</t>
  </si>
  <si>
    <t>2021D0816</t>
  </si>
  <si>
    <t>产业经济研究所</t>
  </si>
  <si>
    <t>产业现代化</t>
  </si>
  <si>
    <t>2022-06-29 16:50:50</t>
  </si>
  <si>
    <t>产业 现代化</t>
  </si>
  <si>
    <t>吴安,程凯,詹懿,江薇薇,王小明</t>
  </si>
  <si>
    <t>“以人民为中心”的重庆城乡区域协调发展问题研究</t>
  </si>
  <si>
    <t>2021D0801-2</t>
  </si>
  <si>
    <t>城乡区域</t>
  </si>
  <si>
    <t>1.5</t>
  </si>
  <si>
    <t>2022-06-29 16:50:12</t>
  </si>
  <si>
    <t>关于党的十九大以来重庆工作回顾和经验启示的研究</t>
  </si>
  <si>
    <t>2022D0401</t>
  </si>
  <si>
    <t>智库建设处</t>
  </si>
  <si>
    <t>十九大以来的重庆工作回顾和经验启示</t>
  </si>
  <si>
    <t>重庆社科院科研处</t>
  </si>
  <si>
    <t>2022-03-10</t>
  </si>
  <si>
    <t>2022-06-29 16:50:11</t>
  </si>
  <si>
    <t>卢向虎,卢飞,邓靖,杨果,刘晓敬</t>
  </si>
  <si>
    <t>新时代对外开放战略中的西部陆海新通道实践研究</t>
  </si>
  <si>
    <t>2021D0820</t>
  </si>
  <si>
    <t>新通道实践</t>
  </si>
  <si>
    <t>2022-06-29 16:50:09</t>
  </si>
  <si>
    <t>马晓燕,田军,马云辉,张晓月,邓靖</t>
  </si>
  <si>
    <t>2021D0819</t>
  </si>
  <si>
    <t>开放理论</t>
  </si>
  <si>
    <t>2022-06-29 16:50:08</t>
  </si>
  <si>
    <t>推动重庆服务业扩大开放综合试点研究</t>
  </si>
  <si>
    <t>2021D0818</t>
  </si>
  <si>
    <t>扩大开放</t>
  </si>
  <si>
    <t>2022-06-29 16:50:06</t>
  </si>
  <si>
    <t>服务业 扩大开放 综合试点</t>
  </si>
  <si>
    <t>重庆产业迈向高端化智能化绿色化融合化研究</t>
  </si>
  <si>
    <t>2021D0817</t>
  </si>
  <si>
    <t>产业智能化</t>
  </si>
  <si>
    <t>2022-06-29 16:50:04</t>
  </si>
  <si>
    <t>2021D0813</t>
  </si>
  <si>
    <t>数字化转型</t>
  </si>
  <si>
    <t>2021-12-29</t>
  </si>
  <si>
    <t>2024-12-31</t>
  </si>
  <si>
    <t>2022-06-29 16:49:53</t>
  </si>
  <si>
    <t>江薇薇,程凯,詹懿,王小明,吴安</t>
  </si>
  <si>
    <t>以现代化都市圈高质量建设为引领构建区域协调发展新格局研究（院自主项目）</t>
  </si>
  <si>
    <t>D\学科建设项目</t>
  </si>
  <si>
    <t>2021D0106</t>
  </si>
  <si>
    <t>城市与区域经济研究所</t>
  </si>
  <si>
    <t>都市圈高质</t>
  </si>
  <si>
    <t>2022-06-29 16:49:51</t>
  </si>
  <si>
    <t>彭劲松,钱小利,栾玉树,唐于渝,卢飞,朱旭森</t>
  </si>
  <si>
    <t>重庆数字经济赋能产业升级研究</t>
  </si>
  <si>
    <t>2021D0308</t>
  </si>
  <si>
    <t>2022-12-30</t>
  </si>
  <si>
    <t>2022-06-29 16:49:49</t>
  </si>
  <si>
    <t>李万慧,谢攀,卢飞,何佳晓</t>
  </si>
  <si>
    <t>推动新时代巴渝文化创造性转化和创新性发展研究</t>
  </si>
  <si>
    <t>2021D0807</t>
  </si>
  <si>
    <t>重庆市中国特色社会主义理论体系研究中心秘书处</t>
  </si>
  <si>
    <t>巴渝文化</t>
  </si>
  <si>
    <t>2022-06-29 16:49:47</t>
  </si>
  <si>
    <t>杨姝,夏露,黄意武,张永恒,李钰</t>
  </si>
  <si>
    <t>促进重庆市人的全面发展研究</t>
  </si>
  <si>
    <t>2021D0802</t>
  </si>
  <si>
    <t>法学与社会学研究所</t>
  </si>
  <si>
    <t>人的发展</t>
  </si>
  <si>
    <t>2022-06-29 16:49:46</t>
  </si>
  <si>
    <t>曹银涛,吴静,钱明亮,李光荣,郭振杰,丁新正,罗伟</t>
  </si>
  <si>
    <t>重庆促进人口长期均衡发展研究</t>
  </si>
  <si>
    <t>2021D0801</t>
  </si>
  <si>
    <t>人口均衡</t>
  </si>
  <si>
    <t>2022-06-29 16:49:44</t>
  </si>
  <si>
    <t>钱明亮,吴静,李光荣,郭振杰</t>
  </si>
  <si>
    <t>生态美产业兴百姓富协同机制与路径研究</t>
  </si>
  <si>
    <t>2021D0108</t>
  </si>
  <si>
    <t>生态美</t>
  </si>
  <si>
    <t>3.0</t>
  </si>
  <si>
    <t>2022-06-29 16:49:43</t>
  </si>
  <si>
    <t>彭国川,代云川,李春艳,孙贵艳,吕红,刘严严</t>
  </si>
  <si>
    <t>发展新型农村集体经济促进重庆农村共同富裕研究</t>
  </si>
  <si>
    <t>2021D0812</t>
  </si>
  <si>
    <t>农村共同富裕</t>
  </si>
  <si>
    <t>2022-06-29 16:49:40</t>
  </si>
  <si>
    <t>杨果,刘楝子,严伟涛,肖端,张莉,许玉明</t>
  </si>
  <si>
    <t>关于重庆推进社会主义现代化建设新征程的研究</t>
  </si>
  <si>
    <t>2021D0409-2</t>
  </si>
  <si>
    <t>2.5</t>
  </si>
  <si>
    <t>2022-06-29 16:49:38</t>
  </si>
  <si>
    <t>重庆农业农村现代化研究</t>
  </si>
  <si>
    <t>2021D0811</t>
  </si>
  <si>
    <t>农业农村现代化</t>
  </si>
  <si>
    <t>2021-12-30</t>
  </si>
  <si>
    <t>2022-06-29 16:49:35</t>
  </si>
  <si>
    <t>杨果,刘楝子,张莉,肖端,严伟涛,许玉明</t>
  </si>
  <si>
    <t>2021D0413</t>
  </si>
  <si>
    <t>袍哥文化</t>
  </si>
  <si>
    <t>2021-04-12</t>
  </si>
  <si>
    <t>2022-06-29 16:49:22</t>
  </si>
  <si>
    <t>吴大兵,张永恒,吕昕,罗锐华,李重华,胡波</t>
  </si>
  <si>
    <t>2021D0408-2</t>
  </si>
  <si>
    <t>山清水秀美丽之地</t>
  </si>
  <si>
    <t>2.0</t>
  </si>
  <si>
    <t>2022-06-29 16:48:51</t>
  </si>
  <si>
    <t>重庆城市现代化研究</t>
  </si>
  <si>
    <t>2021D0810</t>
  </si>
  <si>
    <t>城市现代</t>
  </si>
  <si>
    <t>2022-06-29 16:48:49</t>
  </si>
  <si>
    <t>重庆 城市现代化 对策</t>
  </si>
  <si>
    <t>彭劲松,卢飞,胡攀</t>
  </si>
  <si>
    <t>重庆干部人才队伍现代化研究</t>
  </si>
  <si>
    <t>2021D0809</t>
  </si>
  <si>
    <t>干部人才</t>
  </si>
  <si>
    <t>2022-06-29 16:48:48</t>
  </si>
  <si>
    <t>干部人才队伍</t>
  </si>
  <si>
    <t>黄意武,王延伟,张永恒</t>
  </si>
  <si>
    <t>重庆西部金融中心建设研究</t>
  </si>
  <si>
    <t>2021D0407</t>
  </si>
  <si>
    <t>西部金融</t>
  </si>
  <si>
    <t>2022-06-29 16:48:47</t>
  </si>
  <si>
    <t>金融中心</t>
  </si>
  <si>
    <t>李万慧,谢攀,王延伟,何佳晓</t>
  </si>
  <si>
    <t>促进人的全面发展研究</t>
  </si>
  <si>
    <t>2021D0808-2</t>
  </si>
  <si>
    <t>科研处、智库建设处</t>
  </si>
  <si>
    <t>2022-06-29 16:48:46</t>
  </si>
  <si>
    <t>人的全面发展</t>
  </si>
  <si>
    <t>加强民主政治建设巩固发展大团结大联合局面研究</t>
  </si>
  <si>
    <t>2021D0805</t>
  </si>
  <si>
    <t>民主政治</t>
  </si>
  <si>
    <t>2022-06-29 16:48:45</t>
  </si>
  <si>
    <t>重庆发展全过程人民民主的动力机制研究</t>
  </si>
  <si>
    <t>2021D0803</t>
  </si>
  <si>
    <t>人民民主</t>
  </si>
  <si>
    <t>2022-06-29 16:48:43</t>
  </si>
  <si>
    <t>吴大兵,刘华卫,杨孝容,胡波</t>
  </si>
  <si>
    <t>重庆发展开放型经济研究</t>
  </si>
  <si>
    <t>2021D0306</t>
  </si>
  <si>
    <t>2022-06-29 16:48:42</t>
  </si>
  <si>
    <t>邓靖,程凯,江薇薇,马云辉</t>
  </si>
  <si>
    <t>碳达峰目标约束下重庆市电力电煤保障政策研究</t>
  </si>
  <si>
    <t>2021D0305</t>
  </si>
  <si>
    <t>电煤保障</t>
  </si>
  <si>
    <t>2022-12-24</t>
  </si>
  <si>
    <t>5.0</t>
  </si>
  <si>
    <t>2022-06-29 16:48:41</t>
  </si>
  <si>
    <t>数字经济时代重庆制造业高质量发展策略研究</t>
  </si>
  <si>
    <t>程凯</t>
  </si>
  <si>
    <t>D\引进人才项目</t>
  </si>
  <si>
    <t>2021D0603</t>
  </si>
  <si>
    <t>高质量发展</t>
  </si>
  <si>
    <t>2021-10-19</t>
  </si>
  <si>
    <t>2022-06-29 16:48:28</t>
  </si>
  <si>
    <t>程凯,代云川,王延伟,江薇薇</t>
  </si>
  <si>
    <t>2021D0101</t>
  </si>
  <si>
    <t>特大城市</t>
  </si>
  <si>
    <t>2022-06-29 16:48:26</t>
  </si>
  <si>
    <t>李钰,夏露,杨姝,黄意武,张永恒</t>
  </si>
  <si>
    <t>2021D0102</t>
  </si>
  <si>
    <t>哲学与政治学研究所</t>
  </si>
  <si>
    <t>现代化的社会正义理论</t>
  </si>
  <si>
    <t>2022-06-29 16:47:55</t>
  </si>
  <si>
    <t>胡波,刘华卫,杨孝容,吴大兵</t>
  </si>
  <si>
    <t>2021D0405</t>
  </si>
  <si>
    <t>《改革》杂志社(出版物中心)</t>
  </si>
  <si>
    <t>经济改革</t>
  </si>
  <si>
    <t>2021WT44</t>
  </si>
  <si>
    <t>2022-06-29 16:47:54</t>
  </si>
  <si>
    <t>文丰安,王吉惠,易晓艳,罗重谱,黎智洪,丁忠兵</t>
  </si>
  <si>
    <t>桥头镇发展壮大新型农村集体经济研究</t>
  </si>
  <si>
    <t>2021D0403-2</t>
  </si>
  <si>
    <t>农村集体经济</t>
  </si>
  <si>
    <t>2021ZL01</t>
  </si>
  <si>
    <t>2021-09-14</t>
  </si>
  <si>
    <t>2022-06-29 16:47:52</t>
  </si>
  <si>
    <t>新型农村集体经济</t>
  </si>
  <si>
    <t>杨果,卢飞,严伟涛,马云辉,卢向虎</t>
  </si>
  <si>
    <t>重庆社会治理现代化研究</t>
  </si>
  <si>
    <t>2021D0410</t>
  </si>
  <si>
    <t>2022-06-29 16:47:51</t>
  </si>
  <si>
    <t>社会治理；现代化</t>
  </si>
  <si>
    <t>2021D0409</t>
  </si>
  <si>
    <t>2022-06-29 16:47:50</t>
  </si>
  <si>
    <t>民主政治；发展；大团结；大联合</t>
  </si>
  <si>
    <t>2021D0105</t>
  </si>
  <si>
    <t>现代金融</t>
  </si>
  <si>
    <t>2022-06-29 16:47:49</t>
  </si>
  <si>
    <t>李万慧,谢攀,何清,何佳晓,王延伟</t>
  </si>
  <si>
    <t>重庆不断增进民生福祉的文化路径创新研究</t>
  </si>
  <si>
    <t>2021D0104</t>
  </si>
  <si>
    <t>不在职人员</t>
  </si>
  <si>
    <t>民生福祉</t>
  </si>
  <si>
    <t>2022-06-29 16:47:47</t>
  </si>
  <si>
    <t>李重华,徐静,吕昕,廖杉杉,胡攀,刘容,李玲,罗锐华</t>
  </si>
  <si>
    <t>2021D0103</t>
  </si>
  <si>
    <t>功能城市</t>
  </si>
  <si>
    <t>2022-06-29 16:47:45</t>
  </si>
  <si>
    <t>2021D0406-2</t>
  </si>
  <si>
    <t>社会主义现代化</t>
  </si>
  <si>
    <t>2022-06-29 16:47:30</t>
  </si>
  <si>
    <t>2021D0408</t>
  </si>
  <si>
    <t>2022-06-29 16:46:57</t>
  </si>
  <si>
    <t xml:space="preserve">党代会 重庆推动山清水秀美丽之地建设研究 </t>
  </si>
  <si>
    <t>2022D0402</t>
  </si>
  <si>
    <t>2022-06-29 16:46:56</t>
  </si>
  <si>
    <t xml:space="preserve">山清水秀美丽之地  建设 </t>
  </si>
  <si>
    <t>彭国川,代云川,孙贵艳,李春艳,吕红</t>
  </si>
  <si>
    <t>关于深入贯彻落实习近平总书记对重庆所作重要讲话和系列重要指示批示精神研究</t>
  </si>
  <si>
    <t>2022D0805</t>
  </si>
  <si>
    <t>指示精神</t>
  </si>
  <si>
    <t>2022-01-06</t>
  </si>
  <si>
    <t>2022-02-18</t>
  </si>
  <si>
    <t>2022-06-29 16:46:54</t>
  </si>
  <si>
    <t>张永恒,唐于渝,朱旭森,黄意武</t>
  </si>
  <si>
    <t>在高质量发展中促进共同富裕</t>
  </si>
  <si>
    <t>2021D0307</t>
  </si>
  <si>
    <t>共同富裕</t>
  </si>
  <si>
    <t>2022-06-29 16:46:53</t>
  </si>
  <si>
    <t>彭劲松,严伟涛,唐于渝,卢飞</t>
  </si>
  <si>
    <t>2021D0804</t>
  </si>
  <si>
    <t>社会治理</t>
  </si>
  <si>
    <t>2022-06-29 16:46:51</t>
  </si>
  <si>
    <t>关于重庆推进社会主义现代化建设新征程的研究 党代会</t>
  </si>
  <si>
    <t>2022D0404</t>
  </si>
  <si>
    <t>2022-06-29 16:46:50</t>
  </si>
  <si>
    <t>现代化</t>
  </si>
  <si>
    <t>重庆生态共富的路径与机制</t>
  </si>
  <si>
    <t>2022D0801</t>
  </si>
  <si>
    <t>重庆共富</t>
  </si>
  <si>
    <t>2022-06-29 16:46:48</t>
  </si>
  <si>
    <t>李春艳,代云川,孙贵艳,吕红,彭国川,刘严严</t>
  </si>
  <si>
    <t xml:space="preserve">党代会 关于重庆推进社会主义现代化建设新征程的研究                       </t>
  </si>
  <si>
    <t>2021D0404-2</t>
  </si>
  <si>
    <t>2022-06-29 16:46:46</t>
  </si>
  <si>
    <t>重庆电子终端制造业成本竞争力</t>
  </si>
  <si>
    <t>2022D0403</t>
  </si>
  <si>
    <t>电子终端</t>
  </si>
  <si>
    <t>2021-11-10</t>
  </si>
  <si>
    <t>2022-04-29</t>
  </si>
  <si>
    <t>2022-06-29 16:46:45</t>
  </si>
  <si>
    <t>江薇薇,邓靖,程凯,陈容</t>
  </si>
  <si>
    <t>2021D0403</t>
  </si>
  <si>
    <t>2021-03-20</t>
  </si>
  <si>
    <t>2022-06-29 16:46:31</t>
  </si>
  <si>
    <t>江湖习气</t>
  </si>
  <si>
    <t>城乡产业链分工及价值链分配模式创新研究</t>
  </si>
  <si>
    <t>2021D0107</t>
  </si>
  <si>
    <t>城乡产业链</t>
  </si>
  <si>
    <t>2022-06-29 16:45:58</t>
  </si>
  <si>
    <t>杨果,刘楝子,严伟涛,张莉,肖端,许玉明</t>
  </si>
  <si>
    <t>重庆提升主城都市区发展能级研究</t>
  </si>
  <si>
    <t>2021D0808</t>
  </si>
  <si>
    <t>都市区能级</t>
  </si>
  <si>
    <t>2022-06-29 16:45:57</t>
  </si>
  <si>
    <t>彭劲松,栾玉树,钱小利,朱旭森,卢飞,唐于渝</t>
  </si>
  <si>
    <t>重庆在高质量发展中促进共同富裕研究</t>
  </si>
  <si>
    <t>2021D0406</t>
  </si>
  <si>
    <t>重庆富裕</t>
  </si>
  <si>
    <t>2022-06-29 16:45:56</t>
  </si>
  <si>
    <t>共同富裕  高质量发展</t>
  </si>
  <si>
    <t>李万慧,何佳晓</t>
  </si>
  <si>
    <t>关于深入贯彻落实习近平总书记对重庆所作重要讲话和系列重要指示批示精神的研究</t>
  </si>
  <si>
    <t>2021D0806</t>
  </si>
  <si>
    <t>2021-10-25</t>
  </si>
  <si>
    <t>2021-10-30</t>
  </si>
  <si>
    <t>2022-06-29 16:45:55</t>
  </si>
  <si>
    <t>2021D0814</t>
  </si>
  <si>
    <t>违法设定标准</t>
  </si>
  <si>
    <t>市社科联</t>
  </si>
  <si>
    <t>2024-12-23</t>
  </si>
  <si>
    <t>2022-06-29 16:45:53</t>
  </si>
  <si>
    <t>曹银涛,钱明亮,李光荣,吴静,丁新正,郭振杰,罗伟</t>
  </si>
  <si>
    <t>重庆创造高品质生活研究</t>
  </si>
  <si>
    <t>2021D0304</t>
  </si>
  <si>
    <t>重庆高品质</t>
  </si>
  <si>
    <t>2022-06-29 16:45:52</t>
  </si>
  <si>
    <t>罗伟,程凯</t>
  </si>
  <si>
    <t>2021D0815</t>
  </si>
  <si>
    <t>生态共富</t>
  </si>
  <si>
    <t>2022-06-29 16:45:51</t>
  </si>
  <si>
    <t>重庆电子终端制造业成本竞争力研究</t>
  </si>
  <si>
    <t>2021D0404</t>
  </si>
  <si>
    <t>2022-06-29 16:45:50</t>
  </si>
  <si>
    <t>江薇薇,程凯,邓靖,陈容</t>
  </si>
  <si>
    <t>2021D0303</t>
  </si>
  <si>
    <t>绿色金服</t>
  </si>
  <si>
    <t>2021-06-18</t>
  </si>
  <si>
    <t>2022-06-29 16:45:48</t>
  </si>
  <si>
    <t>王延伟,何睿,代云川,谢攀,何佳晓</t>
  </si>
  <si>
    <t>2021D0301</t>
  </si>
  <si>
    <t>现代产业体系</t>
  </si>
  <si>
    <t>2023-06-08</t>
  </si>
  <si>
    <t>2022-06-29 16:45:29</t>
  </si>
  <si>
    <t>黎智洪,李佑静,易晓艳,张伟进,罗重谱</t>
  </si>
  <si>
    <t>“两不愁三保障”背景下农村义务教育学生营养改善效果研究</t>
  </si>
  <si>
    <t>D\博士后项目</t>
  </si>
  <si>
    <t>2019D0701</t>
  </si>
  <si>
    <t>博士后工作站</t>
  </si>
  <si>
    <t>2019-12-19</t>
  </si>
  <si>
    <t>2022-06-29 16:45:27</t>
  </si>
  <si>
    <t>周磊,孙贵艳,彭援援,王静曦</t>
  </si>
  <si>
    <t>2020D0304</t>
  </si>
  <si>
    <t>有机衔接研究</t>
  </si>
  <si>
    <t>2020-10-30</t>
  </si>
  <si>
    <t>2022-06-29 16:45:25</t>
  </si>
  <si>
    <t>2021D0602</t>
  </si>
  <si>
    <t>2021-07-09</t>
  </si>
  <si>
    <t>2022-06-29 16:44:11</t>
  </si>
  <si>
    <t>王延伟,代云川,谢攀,何佳晓,李万慧</t>
  </si>
  <si>
    <t>2021D0302</t>
  </si>
  <si>
    <t>生态安全</t>
  </si>
  <si>
    <t>2022-06-29 16:44:10</t>
  </si>
  <si>
    <t>代云川,何睿,唐于渝,詹懿,孙贵艳</t>
  </si>
  <si>
    <t>2021D0601</t>
  </si>
  <si>
    <t>人兽冲突</t>
  </si>
  <si>
    <t>2022-06-29 16:44:08</t>
  </si>
  <si>
    <t>代云川,何睿,王延伟,詹懿</t>
  </si>
  <si>
    <t>2021D0402</t>
  </si>
  <si>
    <t>2022-06-29 16:44:07</t>
  </si>
  <si>
    <t>吴大兵,吕昕,张永恒,罗锐华,李重华,胡波</t>
  </si>
  <si>
    <t>D\智库中心研究项目</t>
  </si>
  <si>
    <t>2020D0201</t>
  </si>
  <si>
    <t>乡振战略</t>
  </si>
  <si>
    <t>2020-07-29</t>
  </si>
  <si>
    <t>2020-11-30</t>
  </si>
  <si>
    <t>2022-06-29 16:44:05</t>
  </si>
  <si>
    <t>杨果,肖端,张莉,刘楝子,严伟涛,许玉明</t>
  </si>
  <si>
    <t>2020D0301</t>
  </si>
  <si>
    <t>内陆开放</t>
  </si>
  <si>
    <t>2020-12-04</t>
  </si>
  <si>
    <t>2022-06-29 16:44:04</t>
  </si>
  <si>
    <t>开放发展</t>
  </si>
  <si>
    <t>邓靖,许志敏,何佳晓,江薇薇,马云辉</t>
  </si>
  <si>
    <t>2020D0202</t>
  </si>
  <si>
    <t>成渝生态屏障</t>
  </si>
  <si>
    <t>2020-07-31</t>
  </si>
  <si>
    <t>2022-06-29 16:44:02</t>
  </si>
  <si>
    <t>吕红,何睿,孙贵艳,李春艳,彭国川</t>
  </si>
  <si>
    <t>2020D0401</t>
  </si>
  <si>
    <t>科创中心</t>
  </si>
  <si>
    <t>2020-04-22</t>
  </si>
  <si>
    <t>2020-05-31</t>
  </si>
  <si>
    <t>2022-06-29 16:43:49</t>
  </si>
  <si>
    <t>成渝地区双城经济圈  全国影响力 科技创新中心</t>
  </si>
  <si>
    <t>彭劲松,张永恒,朱旭森,卢飞,江薇薇,李万慧,彭国川</t>
  </si>
  <si>
    <t>2021D0401</t>
  </si>
  <si>
    <t>创新协同</t>
  </si>
  <si>
    <t>2021-01-07</t>
  </si>
  <si>
    <t>2021-03-31</t>
  </si>
  <si>
    <t>2022-06-29 16:43:05</t>
  </si>
  <si>
    <t>成渝地区  科技创新  协同</t>
  </si>
  <si>
    <t>李万慧,何清,谢攀,何佳晓</t>
  </si>
  <si>
    <t>2020D0303</t>
  </si>
  <si>
    <t>有机衔接</t>
  </si>
  <si>
    <t>2022-06-29 16:43:03</t>
  </si>
  <si>
    <t>脱贫攻坚；乡村振兴</t>
  </si>
  <si>
    <t>杨果,孙贵艳,严伟涛,刘楝子,张莉,肖端</t>
  </si>
  <si>
    <t>2020D0302</t>
  </si>
  <si>
    <t>土地承包</t>
  </si>
  <si>
    <t>2022-06-29 16:43:02</t>
  </si>
  <si>
    <t>朱旭森,谢攀,詹懿,张伟进,廖杉杉</t>
  </si>
  <si>
    <t>2020D0402</t>
  </si>
  <si>
    <t>新动力源</t>
  </si>
  <si>
    <t>2020-11-27</t>
  </si>
  <si>
    <t>2022-06-29 16:43:00</t>
  </si>
  <si>
    <t>双城经济圈；重要增长极；动力源</t>
  </si>
  <si>
    <t>彭劲松,栾玉树,卢飞,朱旭森</t>
  </si>
  <si>
    <t>2019D0403</t>
  </si>
  <si>
    <t>2019ZL-03</t>
  </si>
  <si>
    <t>2019-09-15</t>
  </si>
  <si>
    <t>2019-10-25</t>
  </si>
  <si>
    <t>2022-06-29 16:42:58</t>
  </si>
  <si>
    <t>长江上游，生态屏障</t>
  </si>
  <si>
    <t>彭国川,张伟进,孙贵艳,李春艳,吕红,卢向虎</t>
  </si>
  <si>
    <t>2019D0405</t>
  </si>
  <si>
    <t>2019-12-04</t>
  </si>
  <si>
    <t>2020-06-30</t>
  </si>
  <si>
    <t>2022-06-29 16:42:57</t>
  </si>
  <si>
    <t>重庆社会科学院；文化建设</t>
  </si>
  <si>
    <t>李重华,廖杉杉,徐静,刘容,胡攀,吕昕,王资博,李玲,罗锐华</t>
  </si>
  <si>
    <t>2019D0404</t>
  </si>
  <si>
    <t>2019-11-22</t>
  </si>
  <si>
    <t>2019-12-15</t>
  </si>
  <si>
    <t>2022-06-29 16:42:56</t>
  </si>
  <si>
    <t>财政R&amp;D</t>
  </si>
  <si>
    <t>李万慧,谢攀,胡静锋,江薇薇,何佳晓</t>
  </si>
  <si>
    <t>2019D0402</t>
  </si>
  <si>
    <t>2019ZL-02</t>
  </si>
  <si>
    <t>2019-07-15</t>
  </si>
  <si>
    <t>2019-10-24</t>
  </si>
  <si>
    <t>2022-06-29 16:42:54</t>
  </si>
  <si>
    <t>园林四化</t>
  </si>
  <si>
    <t>彭国川,柯昌波,严伟涛,李万慧,朱旭森</t>
  </si>
  <si>
    <t>2019D0401</t>
  </si>
  <si>
    <t>2019ZL-01</t>
  </si>
  <si>
    <t>2019-11-01</t>
  </si>
  <si>
    <t>2019-12-31</t>
  </si>
  <si>
    <t>2022-06-29 16:42:53</t>
  </si>
  <si>
    <t>旅游消费、转型升级</t>
  </si>
  <si>
    <t>卢向虎,康庄,刘楝子,邓靖,吕红</t>
  </si>
  <si>
    <t>成渝地区双城经济圈建设与深化两岸融合发展研究</t>
  </si>
  <si>
    <t>2022C0120</t>
  </si>
  <si>
    <t>深化两岸</t>
  </si>
  <si>
    <t>重庆市台办</t>
  </si>
  <si>
    <t>2022-06-29 16:35:32</t>
  </si>
  <si>
    <t>李重华,张永恒,廖杉杉,徐静</t>
  </si>
  <si>
    <t>重庆市业务布局机遇和挑战研究</t>
  </si>
  <si>
    <t>2022C0101</t>
  </si>
  <si>
    <t>业务布局</t>
  </si>
  <si>
    <t>北京字跳网络技术有限公司</t>
  </si>
  <si>
    <t>2022-01-20</t>
  </si>
  <si>
    <t>2022-06-29 16:34:40</t>
  </si>
  <si>
    <t>李万慧,程凯,谢攀,卢飞,王延伟,何佳晓,曾晖</t>
  </si>
  <si>
    <t>2021C0119</t>
  </si>
  <si>
    <t>安全监管</t>
  </si>
  <si>
    <t>2022-06-29 16:34:39</t>
  </si>
  <si>
    <t>安全生产 监管部门 职责</t>
  </si>
  <si>
    <t>2021C0118</t>
  </si>
  <si>
    <t>本土品牌</t>
  </si>
  <si>
    <t>2022-06-29 16:34:38</t>
  </si>
  <si>
    <t>本土 消费品 品牌</t>
  </si>
  <si>
    <t>康庄,柯昌波,李佑静,廖玉姣,杨玲</t>
  </si>
  <si>
    <t>2021C0117</t>
  </si>
  <si>
    <t>全面伙伴</t>
  </si>
  <si>
    <t>2022-06-29 16:34:37</t>
  </si>
  <si>
    <t>区域 全面经济 伙伴关系</t>
  </si>
  <si>
    <t>2021C0114</t>
  </si>
  <si>
    <t>移民精神内涵</t>
  </si>
  <si>
    <t>2022-06-29 16:34:35</t>
  </si>
  <si>
    <t>吴大兵,张永恒,吕昕,刘容,杨姝,唐世刚,肖长富</t>
  </si>
  <si>
    <t>中华传统文化公益养老示范基地专项研究</t>
  </si>
  <si>
    <t>2022C0103</t>
  </si>
  <si>
    <t>文史研究所（台湾问题研究所）</t>
  </si>
  <si>
    <t>公益养老</t>
  </si>
  <si>
    <t>湖北西游记公园有限公司</t>
  </si>
  <si>
    <t>2022-08-30</t>
  </si>
  <si>
    <t>1000000.0</t>
  </si>
  <si>
    <t>2022-06-29 16:34:23</t>
  </si>
  <si>
    <t>李玲,柯昌波,徐静,严伟涛,罗伟,罗锐华,胡攀</t>
  </si>
  <si>
    <t>如何把握认识新时代党解决台湾问题的总体方略</t>
  </si>
  <si>
    <t>2022C0104</t>
  </si>
  <si>
    <t>台湾方略</t>
  </si>
  <si>
    <t>2022-10-30</t>
  </si>
  <si>
    <t>2022-06-29 16:34:22</t>
  </si>
  <si>
    <t>李重华,廖杉杉</t>
  </si>
  <si>
    <t>2021C0110</t>
  </si>
  <si>
    <t>融合发展</t>
  </si>
  <si>
    <t>285000.0</t>
  </si>
  <si>
    <t>2022-06-29 16:33:37</t>
  </si>
  <si>
    <t>吴大兵,张永恒,刘华卫,杨孝容,刘毓全</t>
  </si>
  <si>
    <t>2021C0111</t>
  </si>
  <si>
    <t>移民精神</t>
  </si>
  <si>
    <t>2022-06-29 16:33:36</t>
  </si>
  <si>
    <t>黄意武,文丰安,李钰,徐承英,魏强,江优优,苗国厚</t>
  </si>
  <si>
    <t>2020C0111</t>
  </si>
  <si>
    <t>三管四化</t>
  </si>
  <si>
    <t>2020-08-20</t>
  </si>
  <si>
    <t>2250000.0</t>
  </si>
  <si>
    <t>2022-06-29 16:33:34</t>
  </si>
  <si>
    <t>大城细管</t>
  </si>
  <si>
    <t>彭劲松,谢攀,何佳晓,江薇薇,栾玉树,刘毓全,严伟涛,卢飞,杨姝,胡攀,张伟进,罗伟,朱旭森,李万慧,张永恒,胡科翔,张瑞,董正爱,谭志雄,王彬燕,唐于渝</t>
  </si>
  <si>
    <t>2021C0116</t>
  </si>
  <si>
    <t>厕所革命</t>
  </si>
  <si>
    <t>2022-06-29 16:33:32</t>
  </si>
  <si>
    <t>杨果,严伟涛,张莉,马云辉,苏绍辉,孙剑宇,雷红伟,詹禹</t>
  </si>
  <si>
    <t>2021C0108</t>
  </si>
  <si>
    <t>生态振兴</t>
  </si>
  <si>
    <t>598000.0</t>
  </si>
  <si>
    <t>2022-06-29 16:33:31</t>
  </si>
  <si>
    <t>吕红,邓靖,代云川,李春艳,刘楝子,孙贵艳,文丰安,丁忠兵,卢向虎,彭国川,何睿</t>
  </si>
  <si>
    <t>2021C0113</t>
  </si>
  <si>
    <t>中心发展</t>
  </si>
  <si>
    <t>600000.0</t>
  </si>
  <si>
    <t>2022-06-29 16:33:29</t>
  </si>
  <si>
    <t>田军,唐于渝,肖端,李佑静,朱旭森,丁忠兵,江薇薇,孔维勤,孙靖,邬强,田丰伦,王彬燕</t>
  </si>
  <si>
    <t>2021C0115</t>
  </si>
  <si>
    <t>就业匹配</t>
  </si>
  <si>
    <t>CQRKPCZB22</t>
  </si>
  <si>
    <t>90000.0</t>
  </si>
  <si>
    <t>谢攀,何清,何佳晓,倪婷婷,胡晓霞</t>
  </si>
  <si>
    <t>永川区凤凰湖工业园“十四五”产业发展规划</t>
  </si>
  <si>
    <t>2022C0102</t>
  </si>
  <si>
    <t>凤凰湖产业</t>
  </si>
  <si>
    <t>永川高新区凤凰湖产业促进中心</t>
  </si>
  <si>
    <t>280000.0</t>
  </si>
  <si>
    <t>2022-06-29 16:33:27</t>
  </si>
  <si>
    <t>张伟进,夏露,蔡耀平,马晓燕,文丰安,朱旭森,江薇薇,赵方敏,罗德成,令狐昌芹,侯金亮,张旦麒,李泞伶</t>
  </si>
  <si>
    <t>2021C0107</t>
  </si>
  <si>
    <t>线上线下</t>
  </si>
  <si>
    <t>2022-06-29 16:33:16</t>
  </si>
  <si>
    <t>许玉明,邓建国,刘楝子,肖端,张丹,夏超,李勇,肖莉,秦岗</t>
  </si>
  <si>
    <t>綦江区"十四五"社会治理专项规划（重庆市綦江区社会治理“十四五”规划）</t>
  </si>
  <si>
    <t>2020C0130</t>
  </si>
  <si>
    <t>C0037</t>
  </si>
  <si>
    <t>2020-10-28</t>
  </si>
  <si>
    <t>2021-12-28</t>
  </si>
  <si>
    <t>55000.0</t>
  </si>
  <si>
    <t>2022-06-29 16:33:15</t>
  </si>
  <si>
    <t>綦江区社会治理</t>
  </si>
  <si>
    <t>2021C0109</t>
  </si>
  <si>
    <t>对外学术交流中心</t>
  </si>
  <si>
    <t>外事工作</t>
  </si>
  <si>
    <t>380000.0</t>
  </si>
  <si>
    <t>2022-06-29 16:33:14</t>
  </si>
  <si>
    <t>刘晓敬,杨玥,李佑静,肖端,刘楝子,严伟涛,陶佳丽,赵印,陈冬艳,付驰,叶乔</t>
  </si>
  <si>
    <t>2021C0104</t>
  </si>
  <si>
    <t>招投标研判</t>
  </si>
  <si>
    <t>2022-06-29 16:33:13</t>
  </si>
  <si>
    <t>马晓燕,江薇薇,马云辉,莫晓磊,陈小彪,周坤,周魏强</t>
  </si>
  <si>
    <t>“两不愁三保障”背景下农村义务教育学生营养改善计划效果研究</t>
  </si>
  <si>
    <t>2019C0104-2</t>
  </si>
  <si>
    <t>营养改善计划效果研究</t>
  </si>
  <si>
    <t>2019-12-12</t>
  </si>
  <si>
    <t>2022-06-29 16:33:12</t>
  </si>
  <si>
    <t>义务教育 营养改善计划 政策评估</t>
  </si>
  <si>
    <t>周磊,孙贵艳,王静曦</t>
  </si>
  <si>
    <t>2020C0108</t>
  </si>
  <si>
    <t>国资委</t>
  </si>
  <si>
    <t>2020-06-03</t>
  </si>
  <si>
    <t>2022-06-29 16:33:10</t>
  </si>
  <si>
    <t>党建研究项目结项</t>
  </si>
  <si>
    <t>2020C0121</t>
  </si>
  <si>
    <t>綦江治理</t>
  </si>
  <si>
    <t>2020-11-23</t>
  </si>
  <si>
    <t>丁新正,李光荣,刘华卫,吴静,刘涵艺,郑兴淑,陈婉婷,黄友兰,芮宇,杨世平,刘进军</t>
  </si>
  <si>
    <t>2021C0106</t>
  </si>
  <si>
    <t>秀山学院</t>
  </si>
  <si>
    <t>240000.0</t>
  </si>
  <si>
    <t>2022-06-29 16:33:08</t>
  </si>
  <si>
    <t>朱旭森,李玲,吴大兵,刘毓全,吴昌凡,钱宵,岳琦琳,程新平,王黎明,袁耿林</t>
  </si>
  <si>
    <t>2021C0105</t>
  </si>
  <si>
    <t>巴园名划</t>
  </si>
  <si>
    <t>155000.0</t>
  </si>
  <si>
    <t>2022-06-29 16:33:07</t>
  </si>
  <si>
    <t>王小明,吴静,黎智洪,文丰安,李光荣,杨世平,朱莉芬,金灿红,许磊</t>
  </si>
  <si>
    <t>2018C0115</t>
  </si>
  <si>
    <t>合作治理研究</t>
  </si>
  <si>
    <t>2018-05-25</t>
  </si>
  <si>
    <t>2022-06-29 16:33:06</t>
  </si>
  <si>
    <t>公私合作治理研究</t>
  </si>
  <si>
    <t>田晓伟,孙贵艳</t>
  </si>
  <si>
    <t>2020C0112</t>
  </si>
  <si>
    <t>总体安全</t>
  </si>
  <si>
    <t>GJKBZYWTYJZX-YB-2020004</t>
  </si>
  <si>
    <t>2020-04-29</t>
  </si>
  <si>
    <t>2021-04-30</t>
  </si>
  <si>
    <t>2022-06-29 16:31:45</t>
  </si>
  <si>
    <t>孙元明,李光荣,孙峤,周燕,杜萍</t>
  </si>
  <si>
    <t>2020C0104</t>
  </si>
  <si>
    <t>特殊老年</t>
  </si>
  <si>
    <t>2020-04-08</t>
  </si>
  <si>
    <t>2020-10-31</t>
  </si>
  <si>
    <t>2022-06-29 16:31:03</t>
  </si>
  <si>
    <t>老年照护服务、产业化</t>
  </si>
  <si>
    <t>2021C0103</t>
  </si>
  <si>
    <t>妇女地位</t>
  </si>
  <si>
    <t>2022-06-29 16:30:41</t>
  </si>
  <si>
    <t>罗伟,吴静,罗锐华,丁新正,严伟涛,李光荣,胡攀,李佑静</t>
  </si>
  <si>
    <t>2021C0102</t>
  </si>
  <si>
    <t>九岛命名</t>
  </si>
  <si>
    <t>95000.0</t>
  </si>
  <si>
    <t>2022-06-29 16:30:13</t>
  </si>
  <si>
    <t>王小明,吴静,黎智洪,李光荣,金灿红,许磊</t>
  </si>
  <si>
    <t>2020C0123</t>
  </si>
  <si>
    <t>渝台交流</t>
  </si>
  <si>
    <t>2020-04-28</t>
  </si>
  <si>
    <t>2022-06-29 16:29:27</t>
  </si>
  <si>
    <t>“后蔡英文时期” 渝台交流 新情况</t>
  </si>
  <si>
    <t>李重华,徐静,廖杉杉</t>
  </si>
  <si>
    <t>2020C0119</t>
  </si>
  <si>
    <t>服务经济</t>
  </si>
  <si>
    <t>2020-12-20</t>
  </si>
  <si>
    <t>2022-06-29 16:23:45</t>
  </si>
  <si>
    <t>康庄,李佑静,杨玲,廖玉姣,柯昌波</t>
  </si>
  <si>
    <t>2021C0101</t>
  </si>
  <si>
    <t>双圈金融</t>
  </si>
  <si>
    <t>2022-06-29 16:23:44</t>
  </si>
  <si>
    <t>双城经济圈 金融一体化</t>
  </si>
  <si>
    <t>卢飞,朱旭森,彭劲松,栾玉树</t>
  </si>
  <si>
    <t>2020C0118</t>
  </si>
  <si>
    <t>机遇挑战</t>
  </si>
  <si>
    <t>2020-02-28</t>
  </si>
  <si>
    <t>295000.0</t>
  </si>
  <si>
    <t>2022-06-29 16:23:43</t>
  </si>
  <si>
    <t>重庆十四五  机遇挑战</t>
  </si>
  <si>
    <t>康庄,柯昌波,廖玉姣,杨玲,李佑静,张昱</t>
  </si>
  <si>
    <t>2019C0107</t>
  </si>
  <si>
    <t>三峡旅游</t>
  </si>
  <si>
    <t>2019-06-27</t>
  </si>
  <si>
    <t>2020-03-31</t>
  </si>
  <si>
    <t>1280000.0</t>
  </si>
  <si>
    <t>2022-06-29 16:23:42</t>
  </si>
  <si>
    <t>2020C0122</t>
  </si>
  <si>
    <t>两岸融合</t>
  </si>
  <si>
    <t>2022-06-29 16:23:30</t>
  </si>
  <si>
    <t>重庆 两岸融合 先行先试地</t>
  </si>
  <si>
    <t>2018C0113</t>
  </si>
  <si>
    <t>2018-11-05</t>
  </si>
  <si>
    <t>2019-11-30</t>
  </si>
  <si>
    <t>2022-06-29 16:22:55</t>
  </si>
  <si>
    <t>高质量 内涵</t>
  </si>
  <si>
    <t>2017</t>
  </si>
  <si>
    <t xml:space="preserve">分享经济视角下中国低碳农业发展机制与模式研究  </t>
  </si>
  <si>
    <t>2017C0101</t>
  </si>
  <si>
    <t>Xm2017012</t>
  </si>
  <si>
    <t>2017-10-24</t>
  </si>
  <si>
    <t>2022-06-29 16:22:54</t>
  </si>
  <si>
    <t>分享经济、低碳农业、发展机制、发展模式</t>
  </si>
  <si>
    <t>2019C0104</t>
  </si>
  <si>
    <t>减贫研究</t>
  </si>
  <si>
    <t>2019-05-30</t>
  </si>
  <si>
    <t>2019-07-31</t>
  </si>
  <si>
    <t>60000.0</t>
  </si>
  <si>
    <t>2022-06-29 16:22:52</t>
  </si>
  <si>
    <t>减贫</t>
  </si>
  <si>
    <t>撰写《重庆市妇女和儿童发展规划（2011-2020年）》终期评估报告和编制《重庆市妇女和儿童发展规划（2021-2030年）》项目</t>
  </si>
  <si>
    <t>2020C0117</t>
  </si>
  <si>
    <t>妇儿规划</t>
  </si>
  <si>
    <t>2020-11-09</t>
  </si>
  <si>
    <t>2022-06-29 16:22:51</t>
  </si>
  <si>
    <t>黄意武,罗伟,张永恒,李钰,许志敏,洪梅,江优优</t>
  </si>
  <si>
    <t>2020C0115</t>
  </si>
  <si>
    <t>中部崛起</t>
  </si>
  <si>
    <t>2020-06-04</t>
  </si>
  <si>
    <t>2022-06-29 16:22:50</t>
  </si>
  <si>
    <t>协同发展 中部崛起</t>
  </si>
  <si>
    <t>彭劲松,栾玉树,卢飞,朱旭森,田卿,王彬燕,唐于渝</t>
  </si>
  <si>
    <t>2020C0114</t>
  </si>
  <si>
    <t>就业创业</t>
  </si>
  <si>
    <t>2020-09-17</t>
  </si>
  <si>
    <t>2022-06-29 16:22:49</t>
  </si>
  <si>
    <t>农民工就业创业 新型肺炎疫情影响 对策建议</t>
  </si>
  <si>
    <t>2018C0112</t>
  </si>
  <si>
    <t>2018-11-12</t>
  </si>
  <si>
    <t>2019-10-31</t>
  </si>
  <si>
    <t>350000.0</t>
  </si>
  <si>
    <t>2022-06-29 16:22:48</t>
  </si>
  <si>
    <t>民营经济 高质量 高质量发展</t>
  </si>
  <si>
    <t>2018C0111</t>
  </si>
  <si>
    <t>2018-11-13</t>
  </si>
  <si>
    <t>2022-06-29 16:22:47</t>
  </si>
  <si>
    <t>内陆高地挑战</t>
  </si>
  <si>
    <t>2020C0120</t>
  </si>
  <si>
    <t>美丽之地建设</t>
  </si>
  <si>
    <t>2020-09-10</t>
  </si>
  <si>
    <t>2020-09-30</t>
  </si>
  <si>
    <t>康庄,付跃超,吕红,柯昌波,李佑静,廖玉姣,杨玲</t>
  </si>
  <si>
    <t>渝台青年交流路径创新研究、提高新时代机关党的建设质量研究</t>
  </si>
  <si>
    <t>2020C0110</t>
  </si>
  <si>
    <t>青年党建</t>
  </si>
  <si>
    <t>2019-05-09</t>
  </si>
  <si>
    <t>2019-09-30</t>
  </si>
  <si>
    <t>2022-06-29 16:22:30</t>
  </si>
  <si>
    <t>渝台青年、机关党建</t>
  </si>
  <si>
    <t>李重华,廖杉杉,徐静</t>
  </si>
  <si>
    <t>2020C0116</t>
  </si>
  <si>
    <t>巫溪规划</t>
  </si>
  <si>
    <t>2020-11-19</t>
  </si>
  <si>
    <t>2021-02-28</t>
  </si>
  <si>
    <t>890000.0</t>
  </si>
  <si>
    <t>2022-06-29 16:21:46</t>
  </si>
  <si>
    <t>巫溪 规划</t>
  </si>
  <si>
    <t>彭劲松,张永恒,张伟进,江薇薇,胡攀,严伟涛,谢攀,何佳晓,李万慧,栾玉树,卢飞,朱旭森,李红,田卿,唐于渝</t>
  </si>
  <si>
    <t>重庆市属高校岗位设置课题研究</t>
  </si>
  <si>
    <t>2018C0110</t>
  </si>
  <si>
    <t>2018-10-08</t>
  </si>
  <si>
    <t>2020-12-15</t>
  </si>
  <si>
    <t>178000.0</t>
  </si>
  <si>
    <t>2022-06-29 16:21:45</t>
  </si>
  <si>
    <t>市属高校</t>
  </si>
  <si>
    <t>2020C0113</t>
  </si>
  <si>
    <t>示范成效</t>
  </si>
  <si>
    <t>2020-09-25</t>
  </si>
  <si>
    <t>298000.0</t>
  </si>
  <si>
    <t>2022-06-29 16:21:44</t>
  </si>
  <si>
    <t>农业农村，污染防治，示范集成</t>
  </si>
  <si>
    <t>吕红,何睿,孙贵艳,邓靖,李春艳,丁忠兵,文丰安,彭国川,卢向虎,杨亮,张韵</t>
  </si>
  <si>
    <t>2020C0106</t>
  </si>
  <si>
    <t>风险研判</t>
  </si>
  <si>
    <t>2020-08-31</t>
  </si>
  <si>
    <t>120000.0</t>
  </si>
  <si>
    <t>2022-06-29 16:21:43</t>
  </si>
  <si>
    <t xml:space="preserve">重庆  上市公司  质量评估  风险研判  </t>
  </si>
  <si>
    <t>马晓燕,马云辉,吴安,何治力,黄仕川,谭馨,戴江龙,陈小彪</t>
  </si>
  <si>
    <t>2020C0109</t>
  </si>
  <si>
    <t>乡村振兴</t>
  </si>
  <si>
    <t>2020-03-30</t>
  </si>
  <si>
    <t>2022-06-29 16:21:42</t>
  </si>
  <si>
    <t>“十四五”；乡村振兴；对策建议</t>
  </si>
  <si>
    <t>杨果,马云辉,刘楝子,严伟涛,张莉,尹虹潘,田代贵,陈悦,杨占锋,郑强</t>
  </si>
  <si>
    <t>2020C0102</t>
  </si>
  <si>
    <t>经贸摩擦</t>
  </si>
  <si>
    <t>FGWXSW2020-1-35</t>
  </si>
  <si>
    <t>2020-04-23</t>
  </si>
  <si>
    <t>2020-12-30</t>
  </si>
  <si>
    <t>490000.0</t>
  </si>
  <si>
    <t>2022-06-29 16:21:40</t>
  </si>
  <si>
    <t>邓靖,张晓月,田军,马云辉,康庄</t>
  </si>
  <si>
    <t>2020C0107</t>
  </si>
  <si>
    <t>巫溪科技</t>
  </si>
  <si>
    <t>2020-05-10</t>
  </si>
  <si>
    <t>2022-06-29 16:21:38</t>
  </si>
  <si>
    <t>科技创新  十四五规划</t>
  </si>
  <si>
    <t>李万慧,胡静锋,江薇薇,谢攀,何佳晓,彭劲松,尤德豪,谭秋云</t>
  </si>
  <si>
    <t>2020C0105</t>
  </si>
  <si>
    <t>FGWXSW2020-XX-XX</t>
  </si>
  <si>
    <t>2020-04-20</t>
  </si>
  <si>
    <t>2022-06-29 16:21:37</t>
  </si>
  <si>
    <t>康庄,邓靖,吕红,何鹏川,蒋玲</t>
  </si>
  <si>
    <t>2019C0113</t>
  </si>
  <si>
    <t>银行保险</t>
  </si>
  <si>
    <t>2019-01-09</t>
  </si>
  <si>
    <t>2019-04-30</t>
  </si>
  <si>
    <t>122700.0</t>
  </si>
  <si>
    <t>2022-06-29 16:21:35</t>
  </si>
  <si>
    <t>李万慧,胡静锋,何佳晓,李春艳</t>
  </si>
  <si>
    <t>2018C0109</t>
  </si>
  <si>
    <t>2018-06-30</t>
  </si>
  <si>
    <t>2019-06-30</t>
  </si>
  <si>
    <t>2022-06-29 16:21:20</t>
  </si>
  <si>
    <t>乡村振兴战略背景下重庆“三变”改革的制约因素与政策创新研究</t>
  </si>
  <si>
    <t>2018C0108</t>
  </si>
  <si>
    <t>2018-07-02</t>
  </si>
  <si>
    <t>2019-06-12</t>
  </si>
  <si>
    <t>2022-06-29 16:21:17</t>
  </si>
  <si>
    <t>三变改革</t>
  </si>
  <si>
    <t>2020C0103</t>
  </si>
  <si>
    <t>巩固脱贫</t>
  </si>
  <si>
    <t>FGWXSW2020-1-57</t>
  </si>
  <si>
    <t>2020-05-07</t>
  </si>
  <si>
    <t>2022-06-29 16:20:21</t>
  </si>
  <si>
    <t>杨果,肖端,张莉,严伟涛,刘楝子,许玉明,马云辉,雷红伟,郑强,吴娟</t>
  </si>
  <si>
    <t>2020C0101</t>
  </si>
  <si>
    <t>19扶贫</t>
  </si>
  <si>
    <t>2020-01-11</t>
  </si>
  <si>
    <t>1220000.0</t>
  </si>
  <si>
    <t>2022-06-29 16:20:17</t>
  </si>
  <si>
    <t>扶贫 评估</t>
  </si>
  <si>
    <t>康庄,王立坦,马云辉,刘楝子,李佑静,黄意武,杨玲,文丰安,吕红,罗伟,涂姝,张耀月,余劲松,何锋,李攀艺,唐俊</t>
  </si>
  <si>
    <t>2019C0114</t>
  </si>
  <si>
    <t>外部环境</t>
  </si>
  <si>
    <t>2019-10-14</t>
  </si>
  <si>
    <t>2020-06-10</t>
  </si>
  <si>
    <t>2022-06-29 16:20:14</t>
  </si>
  <si>
    <t>中石油</t>
  </si>
  <si>
    <t>彭劲松,钱小利,栾玉树,卢飞,朱旭森</t>
  </si>
  <si>
    <t>2019C0127</t>
  </si>
  <si>
    <t>养老服务</t>
  </si>
  <si>
    <t>HRZ19C066</t>
  </si>
  <si>
    <t>2019-10-16</t>
  </si>
  <si>
    <t>2019-12-20</t>
  </si>
  <si>
    <t>465000.0</t>
  </si>
  <si>
    <t>2022-06-29 16:20:12</t>
  </si>
  <si>
    <t>罗伟,吴安,吕昕,李佑静,胡攀,罗锐华</t>
  </si>
  <si>
    <t>2019C0103</t>
  </si>
  <si>
    <t>自贸区</t>
  </si>
  <si>
    <t>2022-06-29 16:20:11</t>
  </si>
  <si>
    <t>自贸区 党建</t>
  </si>
  <si>
    <t>吴大兵,杨姝,杨孝容,刘华卫,刘毓全,张永恒</t>
  </si>
  <si>
    <t>2019C0109</t>
  </si>
  <si>
    <t>能上能下</t>
  </si>
  <si>
    <t>2019-06-01</t>
  </si>
  <si>
    <t>2019-08-30</t>
  </si>
  <si>
    <t>2022-06-29 16:20:10</t>
  </si>
  <si>
    <t>事业单位能上能下</t>
  </si>
  <si>
    <t>2019C0110</t>
  </si>
  <si>
    <t>自贸区经济生态</t>
  </si>
  <si>
    <t>2019-04-10</t>
  </si>
  <si>
    <t>2022-06-29 16:20:08</t>
  </si>
  <si>
    <t>自贸区  违规经济行为  防控机制</t>
  </si>
  <si>
    <t>2019C0117</t>
  </si>
  <si>
    <t>丘陵机械化</t>
  </si>
  <si>
    <t>2018-06-07</t>
  </si>
  <si>
    <t>2019-08-01</t>
  </si>
  <si>
    <t>49200.0</t>
  </si>
  <si>
    <t>2022-06-29 16:20:06</t>
  </si>
  <si>
    <t xml:space="preserve">丘陵 农业机械化 </t>
  </si>
  <si>
    <t>卢飞,邓靖,吕红,钱明亮,黄意武,李万慧,文丰安,康庄</t>
  </si>
  <si>
    <t>2019C0106</t>
  </si>
  <si>
    <t>悦来文化</t>
  </si>
  <si>
    <t>2019-05-15</t>
  </si>
  <si>
    <t>450000.0</t>
  </si>
  <si>
    <t>2022-06-29 16:19:52</t>
  </si>
  <si>
    <t>悦来   自然文化</t>
  </si>
  <si>
    <t>2019C0129</t>
  </si>
  <si>
    <t>规自法规</t>
  </si>
  <si>
    <t>2019-09-20</t>
  </si>
  <si>
    <t>2022-06-29 16:19:51</t>
  </si>
  <si>
    <t>机构、改革、法规</t>
  </si>
  <si>
    <t>曹银涛,吴静</t>
  </si>
  <si>
    <t>2019C0105</t>
  </si>
  <si>
    <t>乡村电贫</t>
  </si>
  <si>
    <t>2019-03-01</t>
  </si>
  <si>
    <t>195000.0</t>
  </si>
  <si>
    <t>2022-06-29 16:19:50</t>
  </si>
  <si>
    <t>2019C0125</t>
  </si>
  <si>
    <t>政治素质</t>
  </si>
  <si>
    <t>2019-07-30</t>
  </si>
  <si>
    <t>2022-06-29 16:19:49</t>
  </si>
  <si>
    <t>吴大兵,张永恒,徐瑞,刘颖</t>
  </si>
  <si>
    <t>2019C0101</t>
  </si>
  <si>
    <t>教育发展</t>
  </si>
  <si>
    <t>2019-07-16</t>
  </si>
  <si>
    <t>2022-06-29 16:19:48</t>
  </si>
  <si>
    <t>孟小军,肖端,夏露,张伟进,张波,邓桃,张凤瑛,张旦麒,肖清滔,彭援援</t>
  </si>
  <si>
    <t>2018C0107</t>
  </si>
  <si>
    <t>金科地名</t>
  </si>
  <si>
    <t>2018-12-19</t>
  </si>
  <si>
    <t>2019-06-29</t>
  </si>
  <si>
    <t>10000.0</t>
  </si>
  <si>
    <t>2022-06-29 16:19:47</t>
  </si>
  <si>
    <t>金科道路命名</t>
  </si>
  <si>
    <t>王小明,李光荣,金灿红</t>
  </si>
  <si>
    <t>2018C0106</t>
  </si>
  <si>
    <t>三都乡村</t>
  </si>
  <si>
    <t>2018-12-21</t>
  </si>
  <si>
    <t>2022-06-29 16:19:45</t>
  </si>
  <si>
    <t>王胜,钟绪剑,田军,李佑静,何佳晓,孙贵艳,黄意武,丁忠兵,王琳,杨玲,刘思漫,李严琴,程锴,王书雅,屈阳,吕指臣</t>
  </si>
  <si>
    <t>重庆市生态环境“微宣讲”课程开发技术咨询服务项目</t>
  </si>
  <si>
    <t>2019C0128</t>
  </si>
  <si>
    <t>环境微宣讲</t>
  </si>
  <si>
    <t>2019-12-02</t>
  </si>
  <si>
    <t>470000.0</t>
  </si>
  <si>
    <t>2022-06-29 16:19:44</t>
  </si>
  <si>
    <t>生态环境  微宣讲</t>
  </si>
  <si>
    <t>张伟进,唐青阳,刘琼华,蔡耀平,吕红,夏露,彭国川,张永恒,马晓燕,江薇薇,何睿,李春艳,杨果,孙贵艳,孟小军,左伟,令狐昌芹,张旦麒,宋丽,李富宇,郑建军</t>
  </si>
  <si>
    <t>2019C0124</t>
  </si>
  <si>
    <t>康养石柱</t>
  </si>
  <si>
    <t>2019-04-20</t>
  </si>
  <si>
    <t>190000.0</t>
  </si>
  <si>
    <t>2022-06-29 16:19:42</t>
  </si>
  <si>
    <t>康养白皮书</t>
  </si>
  <si>
    <t>彭国川,何睿,李强,曹俊,游静,罗慧英</t>
  </si>
  <si>
    <t>2019C0115</t>
  </si>
  <si>
    <t>城镇群发展</t>
  </si>
  <si>
    <t>2019-07-20</t>
  </si>
  <si>
    <t>2019-08-20</t>
  </si>
  <si>
    <t>2022-06-29 16:19:41</t>
  </si>
  <si>
    <t>城镇群  城市发展</t>
  </si>
  <si>
    <t>孟小军,彭援援,肖端,邓靖,康庄,张伟进,夏露,张永恒,谷继建,张旦麒</t>
  </si>
  <si>
    <t>2018C0105</t>
  </si>
  <si>
    <t>重物规划</t>
  </si>
  <si>
    <t>2018-12-25</t>
  </si>
  <si>
    <t>160000.0</t>
  </si>
  <si>
    <t>2022-06-29 16:19:27</t>
  </si>
  <si>
    <t>地名规划</t>
  </si>
  <si>
    <t>王小明,田军,吴静,何清,黎智洪,李光荣,刘成林,李海龙,金灿红,罗永刚</t>
  </si>
  <si>
    <t>2019C0132</t>
  </si>
  <si>
    <t>摩托车转型</t>
  </si>
  <si>
    <t>2019-03-15</t>
  </si>
  <si>
    <t>2020-02-06</t>
  </si>
  <si>
    <t>2022-06-29 16:19:26</t>
  </si>
  <si>
    <t>行业转型</t>
  </si>
  <si>
    <t>康庄,吕红,邓靖,黄意武,卢飞</t>
  </si>
  <si>
    <t>2019C0131</t>
  </si>
  <si>
    <t>更新提升</t>
  </si>
  <si>
    <t>2019-09-13</t>
  </si>
  <si>
    <t>2020-03-13</t>
  </si>
  <si>
    <t>2022-06-29 16:19:25</t>
  </si>
  <si>
    <t>更新</t>
  </si>
  <si>
    <t>康庄,付跃超,柯昌波,杨玲,李佑静,廖玉姣</t>
  </si>
  <si>
    <t>鱼嘴镇“新市民.新邻里”工程项目调研服务合同</t>
  </si>
  <si>
    <t>2019C0111</t>
  </si>
  <si>
    <t>新市民</t>
  </si>
  <si>
    <t>2019-10-21</t>
  </si>
  <si>
    <t>2022-06-29 16:19:24</t>
  </si>
  <si>
    <t>新市民、新邻里</t>
  </si>
  <si>
    <t>刘发成,李小斌,刘培义,刘昌林</t>
  </si>
  <si>
    <t xml:space="preserve">重庆市牛羊布鲁氏菌病综合防
    控技术集成与推广社会经济效益测评
</t>
  </si>
  <si>
    <t>2018C0104</t>
  </si>
  <si>
    <t>疫病防控</t>
  </si>
  <si>
    <t>2018-12-03</t>
  </si>
  <si>
    <t>2018-12-20</t>
  </si>
  <si>
    <t>2022-06-29 16:19:22</t>
  </si>
  <si>
    <t>布鲁氏菌病      综合防控     经济社会效益测评</t>
  </si>
  <si>
    <t>何清,李光荣,刘发成,韩平藻,李顺文</t>
  </si>
  <si>
    <t>重庆“自驾游营地+全域/智慧旅游平台” 建设促进乡村振兴战略实施研究</t>
  </si>
  <si>
    <t>2018C0103</t>
  </si>
  <si>
    <t>自驾游营地</t>
  </si>
  <si>
    <t>企业</t>
  </si>
  <si>
    <t>2018-12-05</t>
  </si>
  <si>
    <t>2019-07-01</t>
  </si>
  <si>
    <t>1146000.0</t>
  </si>
  <si>
    <t>456000.0</t>
  </si>
  <si>
    <t>2022-06-29 16:19:21</t>
  </si>
  <si>
    <t>蓝田文旅</t>
  </si>
  <si>
    <t>2019C0108</t>
  </si>
  <si>
    <t>18扶贫</t>
  </si>
  <si>
    <t>2019-01-16</t>
  </si>
  <si>
    <t>2019-09-02</t>
  </si>
  <si>
    <t>620000.0</t>
  </si>
  <si>
    <t>458000.0</t>
  </si>
  <si>
    <t>2022-06-29 16:19:19</t>
  </si>
  <si>
    <t>康庄,钱明亮,文丰安,罗伟,卢飞,吕红,邓靖,杨德兰,唐俊</t>
  </si>
  <si>
    <t>2019C0102</t>
  </si>
  <si>
    <t>党政领导</t>
  </si>
  <si>
    <t>2019-03-20</t>
  </si>
  <si>
    <t>8000.0</t>
  </si>
  <si>
    <t>2022-06-29 16:19:18</t>
  </si>
  <si>
    <t xml:space="preserve">党政领导班子   运行机制   </t>
  </si>
  <si>
    <t>张永恒,王金波,杨姝,王资博,谭成,吴大兵</t>
  </si>
  <si>
    <t>2018C0102</t>
  </si>
  <si>
    <t>智慧农业</t>
  </si>
  <si>
    <t>2018-12-23</t>
  </si>
  <si>
    <t>2019-03-31</t>
  </si>
  <si>
    <t>2022-06-29 16:19:16</t>
  </si>
  <si>
    <t>重庆市   智慧农业     发展对策</t>
  </si>
  <si>
    <t>张永恒,胡攀,王金波,彭劲松,栾玉树,罗伟,朱旭森,吕昕,付跃超,严伟涛,柯昌波,许玉明,金强,高义君,彭宏燕,蒋茂林</t>
  </si>
  <si>
    <t>2018C0101</t>
  </si>
  <si>
    <t>北碚民营</t>
  </si>
  <si>
    <t>2018-12-18</t>
  </si>
  <si>
    <t>72000.0</t>
  </si>
  <si>
    <t>2022-06-29 16:19:13</t>
  </si>
  <si>
    <t>北碚区 民营经济发展  政策绩效评估</t>
  </si>
  <si>
    <t>吴昌凡,马晓燕,夏露,江薇薇,刘楝子,严伟涛,卢飞,杨玥,栾玉树,柯昌波,张永恒</t>
  </si>
  <si>
    <t>2019B06YB02</t>
  </si>
  <si>
    <t>2019-ZJ-10</t>
  </si>
  <si>
    <t>2019-12-29</t>
  </si>
  <si>
    <t>2022-06-29 16:10:53</t>
  </si>
  <si>
    <t xml:space="preserve">一会一区 第三极 </t>
  </si>
  <si>
    <t>2021B04ZD0210</t>
  </si>
  <si>
    <t>政策同享</t>
  </si>
  <si>
    <t>2021TBWT-ZD46</t>
  </si>
  <si>
    <t>2022-06-29 16:10:52</t>
  </si>
  <si>
    <t>江薇薇,程凯,吴安</t>
  </si>
  <si>
    <t>B\市社科规划项目\一般\社科规划追加立项</t>
  </si>
  <si>
    <t>2021B04YB0805</t>
  </si>
  <si>
    <t>社区文化</t>
  </si>
  <si>
    <t>2022-06-29 16:10:24</t>
  </si>
  <si>
    <t>吴大兵,黄意武</t>
  </si>
  <si>
    <t>2021B04ZD0206</t>
  </si>
  <si>
    <t>2021TBWT-ZD43-1</t>
  </si>
  <si>
    <t>2022-06-29 16:10:22</t>
  </si>
  <si>
    <t>B\市社科规划项目\重点\社科规划追加项目</t>
  </si>
  <si>
    <t>2021B04ZD0801</t>
  </si>
  <si>
    <t>乡村策略</t>
  </si>
  <si>
    <t>2021ZDZJ31</t>
  </si>
  <si>
    <t>2022-06-29 16:09:39</t>
  </si>
  <si>
    <t>B\市社科规划项目\一般\社科规划（中特理论）项目</t>
  </si>
  <si>
    <t>2021B04YB0202</t>
  </si>
  <si>
    <t>民生事业</t>
  </si>
  <si>
    <t>2021YBCS09</t>
  </si>
  <si>
    <t>2022-06-29 16:09:38</t>
  </si>
  <si>
    <t>2021B04ZD0207</t>
  </si>
  <si>
    <t>适度分离</t>
  </si>
  <si>
    <t>2021TBWT-ZD47</t>
  </si>
  <si>
    <t>2022-06-29 16:09:36</t>
  </si>
  <si>
    <t>张永恒,唐于渝,朱旭森,杨姝</t>
  </si>
  <si>
    <t>2017B04ZD0202</t>
  </si>
  <si>
    <t>2017-09-29</t>
  </si>
  <si>
    <t>2018-12-31</t>
  </si>
  <si>
    <t>2022-06-29 16:09:35</t>
  </si>
  <si>
    <t>理论传播</t>
  </si>
  <si>
    <t>B\市社科规划项目\重大\社科规划追加项目</t>
  </si>
  <si>
    <t>2021B04ZA0801</t>
  </si>
  <si>
    <t>人才作用</t>
  </si>
  <si>
    <t>2021ZDZJ06</t>
  </si>
  <si>
    <t>2022-06-29 16:09:34</t>
  </si>
  <si>
    <t>吴昌凡,谢攀,卢飞,栾尚财,李雪梅,朱家琪,曾庆</t>
  </si>
  <si>
    <t>2021B04ZD0209</t>
  </si>
  <si>
    <t>巴渝特色</t>
  </si>
  <si>
    <t>2021TBWT-ZD45</t>
  </si>
  <si>
    <t>2022-06-29 16:09:33</t>
  </si>
  <si>
    <t>B\重庆决策咨询研究课题\重点</t>
  </si>
  <si>
    <t>2021B06ZD04</t>
  </si>
  <si>
    <t>乡村建设</t>
  </si>
  <si>
    <t>2022-06-29 16:09:32</t>
  </si>
  <si>
    <t>杨果,马丽娜,张莉,卢向虎,陈舟</t>
  </si>
  <si>
    <t>2020B06ZD17</t>
  </si>
  <si>
    <t>2020-zj-02</t>
  </si>
  <si>
    <t>2020-12-24</t>
  </si>
  <si>
    <t>2022-06-29 16:09:31</t>
  </si>
  <si>
    <t>高质量发展 重要增长极 动力源</t>
  </si>
  <si>
    <t>川渝共同打造柠檬之都研究</t>
  </si>
  <si>
    <t>2021B06ZD06</t>
  </si>
  <si>
    <t>2021WT10-1</t>
  </si>
  <si>
    <t>2021-07-20</t>
  </si>
  <si>
    <t>2022-06-29 16:08:46</t>
  </si>
  <si>
    <t>柠檬之都 川渝</t>
  </si>
  <si>
    <t>2020B06ZD16</t>
  </si>
  <si>
    <t>2020ZJ01-1</t>
  </si>
  <si>
    <t>2020-12-01</t>
  </si>
  <si>
    <t>双城经济圈 一体化发展</t>
  </si>
  <si>
    <t>2021B06ZD05</t>
  </si>
  <si>
    <t>2021WT08-1</t>
  </si>
  <si>
    <t>2021-07-15</t>
  </si>
  <si>
    <t>2022-01-15</t>
  </si>
  <si>
    <t>2022-06-29 16:08:45</t>
  </si>
  <si>
    <t>主城都市区 发展能级</t>
  </si>
  <si>
    <t>2021B04ZA0802</t>
  </si>
  <si>
    <t>生态实践</t>
  </si>
  <si>
    <t>2021ZDZJ20</t>
  </si>
  <si>
    <t>2022-06-29 16:08:17</t>
  </si>
  <si>
    <t>李钰,夏露,张永恒,黄意武,文丰安,杨姝,李娟</t>
  </si>
  <si>
    <t>2020B04ZD0203</t>
  </si>
  <si>
    <t>党员教育</t>
  </si>
  <si>
    <t>2020-10-27</t>
  </si>
  <si>
    <t>2022-06-29 16:08:15</t>
  </si>
  <si>
    <t>2021B04ZD0101-2</t>
  </si>
  <si>
    <t>山清水秀</t>
  </si>
  <si>
    <t>2021TBWT-ZD30</t>
  </si>
  <si>
    <t>2022-06-29 16:08:14</t>
  </si>
  <si>
    <t>刘嗣方,代云川,朱旭森,杨果,李钰,彭国川</t>
  </si>
  <si>
    <t>2020B04ZD0101</t>
  </si>
  <si>
    <t>防控治理</t>
  </si>
  <si>
    <t>2020-07-10</t>
  </si>
  <si>
    <t>2022-06-29 16:08:12</t>
  </si>
  <si>
    <t>重大公共卫生、突发事件、治理体系和治理能力现代化</t>
  </si>
  <si>
    <t>李钰,夏露,杨姝,张永恒,黄意武,唐旭,李娟,向明</t>
  </si>
  <si>
    <t>2021B04ZD0203</t>
  </si>
  <si>
    <t>国际传播</t>
  </si>
  <si>
    <t>2021ZTZD25</t>
  </si>
  <si>
    <t>2022-06-29 16:08:11</t>
  </si>
  <si>
    <t>刘晓敬,许志敏,刘容,严伟涛,肖端,杨玥,陈冬艳,叶乔,吴辉,李勇镔</t>
  </si>
  <si>
    <t>成渝地区加强长江上游重要生态屏障空间治理和维护能力研究 成渝双城经济圈</t>
  </si>
  <si>
    <t>2021B04ZD0101</t>
  </si>
  <si>
    <t>空间治理</t>
  </si>
  <si>
    <t>2021TBWT-ZD43</t>
  </si>
  <si>
    <t>2022-03-28</t>
  </si>
  <si>
    <t>2022-06-29 16:08:08</t>
  </si>
  <si>
    <t>B\市社科规划项目\重大\社科规划特别委托项目</t>
  </si>
  <si>
    <t>2021B04ZA0103</t>
  </si>
  <si>
    <t>伟大复兴</t>
  </si>
  <si>
    <t>2021TBWT-ZD17</t>
  </si>
  <si>
    <t>邓建国</t>
  </si>
  <si>
    <t>王胜,吴大兵,邓建国,唐于渝,余娜</t>
  </si>
  <si>
    <t>2021B04ZD0205</t>
  </si>
  <si>
    <t>2021ZDCS10-1</t>
  </si>
  <si>
    <t>2022-06-29 16:07:04</t>
  </si>
  <si>
    <t>刘嗣方,李钰,罗伟,彭劲松,黄意武,程凯</t>
  </si>
  <si>
    <t>2019B04ZA0806</t>
  </si>
  <si>
    <t>企业创新</t>
  </si>
  <si>
    <t>2019zdzj04</t>
  </si>
  <si>
    <t>2022-06-29 16:07:03</t>
  </si>
  <si>
    <t>文丰安,王星</t>
  </si>
  <si>
    <t>重庆加快培育高质量枢纽经济的对策研究</t>
  </si>
  <si>
    <t>2022B06YB01-1</t>
  </si>
  <si>
    <t>枢纽经济</t>
  </si>
  <si>
    <t>2022-06-29 16:07:01</t>
  </si>
  <si>
    <t>黎智洪,廖玉姣,刁宇莹,代莉平</t>
  </si>
  <si>
    <t>重庆由功能城市向文化城市转变的研究</t>
  </si>
  <si>
    <t>B\市社科规划项目\一般\社科规划特别委托项目</t>
  </si>
  <si>
    <t>2021B04YB0102</t>
  </si>
  <si>
    <t>2021WT45</t>
  </si>
  <si>
    <t>2022-06-29 16:05:55</t>
  </si>
  <si>
    <t>B\制度预见与技术创新项目\一般</t>
  </si>
  <si>
    <t>2021B05YB04</t>
  </si>
  <si>
    <t>碳市场</t>
  </si>
  <si>
    <t>cstc2021jsyj-zdxwtAX0054</t>
  </si>
  <si>
    <t>2022-06-29 16:05:53</t>
  </si>
  <si>
    <t>吕红,代云川,彭国川,李春艳,孙贵艳,李友鹏,何睿,王姝,董楠娅,许君</t>
  </si>
  <si>
    <t>2021B05YB02</t>
  </si>
  <si>
    <t>碳总量调控</t>
  </si>
  <si>
    <t>cstc2021jsyj-zdxwtAX0001</t>
  </si>
  <si>
    <t>2022-06-29 16:05:51</t>
  </si>
  <si>
    <t>孙贵艳,李佑静,彭国川,吕红,陈甲全,李友鹏,漆明亮,何睿,向秋洁</t>
  </si>
  <si>
    <t>2021B05YB03</t>
  </si>
  <si>
    <t>治理能力</t>
  </si>
  <si>
    <t>cstc2021jsyj-zdxwtAX0020</t>
  </si>
  <si>
    <t>2022-06-29 16:05:50</t>
  </si>
  <si>
    <t>吴大兵,张永恒,刘华卫,杨孝容</t>
  </si>
  <si>
    <t>主城都市区发展能级研究</t>
  </si>
  <si>
    <t>2021B06ZD03</t>
  </si>
  <si>
    <t>发展能级</t>
  </si>
  <si>
    <t>2022-06-29 16:05:47</t>
  </si>
  <si>
    <t>卢向虎,唐春艳,骆行</t>
  </si>
  <si>
    <t>以现代化都市圈高质量建设为引领构建区域协调发展新格局研究（社科规划）</t>
  </si>
  <si>
    <t>2021B04ZD0103</t>
  </si>
  <si>
    <t>现代都市圈</t>
  </si>
  <si>
    <t>2021WT43</t>
  </si>
  <si>
    <t>2021-12-16</t>
  </si>
  <si>
    <t>2022-06-29 16:05:11</t>
  </si>
  <si>
    <t>2020B04ZD0210</t>
  </si>
  <si>
    <t>2020ZDZT15-1</t>
  </si>
  <si>
    <t>2020-10-21</t>
  </si>
  <si>
    <t>2021-03-15</t>
  </si>
  <si>
    <t>2022-06-29 16:05:08</t>
  </si>
  <si>
    <t>习近平生态文明思想</t>
  </si>
  <si>
    <t>2022B06ZD01</t>
  </si>
  <si>
    <t>舆情评估</t>
  </si>
  <si>
    <t>2022-06-29 16:04:31</t>
  </si>
  <si>
    <t>刘晓敬,杨玥,卢向虎,杨婧,许文胜,冉龙江,陶佳丽</t>
  </si>
  <si>
    <t>在高质量发展中促进共同富裕的重大意义及体制机制优化研究</t>
  </si>
  <si>
    <t>B\市社科规划项目\一般\社科规划专项项目</t>
  </si>
  <si>
    <t>2022B04YB0601</t>
  </si>
  <si>
    <t>共同富裕机制</t>
  </si>
  <si>
    <t>2021YBCS52</t>
  </si>
  <si>
    <t>2022-01-26</t>
  </si>
  <si>
    <t>2023-12-31</t>
  </si>
  <si>
    <t>2022-06-29 16:04:30</t>
  </si>
  <si>
    <t>丁忠兵,文丰安,唐斌</t>
  </si>
  <si>
    <t>2022B04ZD0201</t>
  </si>
  <si>
    <t>2021ZDCS10</t>
  </si>
  <si>
    <t>2022-06-29 16:04:29</t>
  </si>
  <si>
    <t>重大突发事件中应急行政的正当程序研究</t>
  </si>
  <si>
    <t>2020B05YB03</t>
  </si>
  <si>
    <t>2020-03-15</t>
  </si>
  <si>
    <t>2022-06-29 16:04:25</t>
  </si>
  <si>
    <t>突发事件  应急  程序</t>
  </si>
  <si>
    <t>2021B04ZD0208</t>
  </si>
  <si>
    <t>毗邻合作</t>
  </si>
  <si>
    <t>2021TBWT-ZD44</t>
  </si>
  <si>
    <t>2022-06-29 16:04:23</t>
  </si>
  <si>
    <t>朱旭森,廖杉杉,詹懿,卢飞,谭杰倪</t>
  </si>
  <si>
    <t>2021B04YB0201-2</t>
  </si>
  <si>
    <t>原创贡献</t>
  </si>
  <si>
    <t>2021ybcs04</t>
  </si>
  <si>
    <t>2022-06-29 16:04:22</t>
  </si>
  <si>
    <t>黄意武,张永恒</t>
  </si>
  <si>
    <t>2021B05YB05</t>
  </si>
  <si>
    <t>重庆路径</t>
  </si>
  <si>
    <t>cstc2021jsyj-zdxwtAX0019</t>
  </si>
  <si>
    <t>2022-06-29 16:04:18</t>
  </si>
  <si>
    <t>产品价值，实现路径</t>
  </si>
  <si>
    <t>王胜,王延伟,何佳晓,王琳,代云川,余娜,孔维勤,李星月</t>
  </si>
  <si>
    <t>2021B04ZD0202</t>
  </si>
  <si>
    <t>红岩精神</t>
  </si>
  <si>
    <t>2021ZTZD17</t>
  </si>
  <si>
    <t>2022-06-29 16:04:16</t>
  </si>
  <si>
    <t>杨姝,夏露,黄意武,张永恒</t>
  </si>
  <si>
    <t>2021B04ZDZK03</t>
  </si>
  <si>
    <t>生态环保科技</t>
  </si>
  <si>
    <t>2021ZDZK43</t>
  </si>
  <si>
    <t>2021-04-28</t>
  </si>
  <si>
    <t>2021-07-31</t>
  </si>
  <si>
    <t>2022-06-29 16:03:27</t>
  </si>
  <si>
    <t>生态环境科技</t>
  </si>
  <si>
    <t>彭国川,吕红,李春艳,孙贵艳,代云川,王欢欢</t>
  </si>
  <si>
    <t>2021B04YB0804</t>
  </si>
  <si>
    <t>党内政治文化</t>
  </si>
  <si>
    <t>2021YBZJ10-1</t>
  </si>
  <si>
    <t>5000.0</t>
  </si>
  <si>
    <t>2022-06-29 16:03:24</t>
  </si>
  <si>
    <t>2019B04ZD0202</t>
  </si>
  <si>
    <t>道路选择</t>
  </si>
  <si>
    <t>2019ZDZT19-1</t>
  </si>
  <si>
    <t>2019-10-10</t>
  </si>
  <si>
    <t>2022-06-29 16:03:21</t>
  </si>
  <si>
    <t>黄意武,陈彦尹,王燕,李露,江优优</t>
  </si>
  <si>
    <t>2021B04ZD0204</t>
  </si>
  <si>
    <t>经济圈融合</t>
  </si>
  <si>
    <t>2021ZTZD01</t>
  </si>
  <si>
    <t>2022-06-29 16:01:44</t>
  </si>
  <si>
    <t>詹懿,朱旭森,王小明,吴安</t>
  </si>
  <si>
    <t>2020B04ZD0206</t>
  </si>
  <si>
    <t>政治文化</t>
  </si>
  <si>
    <t>市社科规划办公室</t>
  </si>
  <si>
    <t>2020-10-09</t>
  </si>
  <si>
    <t>2022-06-29 16:01:42</t>
  </si>
  <si>
    <t xml:space="preserve">政治文化、创造性转化、创新性发展  </t>
  </si>
  <si>
    <t>杨姝,张李娟,杨瑶,刘功柯,王萍</t>
  </si>
  <si>
    <t>2021B0701</t>
  </si>
  <si>
    <t>重庆碳达峰</t>
  </si>
  <si>
    <t>24000.0</t>
  </si>
  <si>
    <t>2022-06-29 16:01:41</t>
  </si>
  <si>
    <t>吕红,代云川,彭国川,孙贵艳,李春艳,董楠娅,许君,何睿</t>
  </si>
  <si>
    <t>2018B04ZD0204</t>
  </si>
  <si>
    <t>2018-11-01</t>
  </si>
  <si>
    <t>2022-06-29 16:01:39</t>
  </si>
  <si>
    <t>汽车产业</t>
  </si>
  <si>
    <t>中国特色社会主义道路选择的依据和启示研究</t>
  </si>
  <si>
    <t>2019B04ZD0204</t>
  </si>
  <si>
    <t>2019-07-18</t>
  </si>
  <si>
    <t>2022-06-29 16:01:36</t>
  </si>
  <si>
    <t>2021B04YB0803</t>
  </si>
  <si>
    <t>解决不良文化</t>
  </si>
  <si>
    <t>2021YBZJ13</t>
  </si>
  <si>
    <t>2022-06-29 16:01:35</t>
  </si>
  <si>
    <t>解决  不良  文化</t>
  </si>
  <si>
    <t>2021B04YB0802</t>
  </si>
  <si>
    <t>政治生态</t>
  </si>
  <si>
    <t>2021YBZJ11</t>
  </si>
  <si>
    <t>2022-06-29 16:01:33</t>
  </si>
  <si>
    <t>2019B04ZD0801</t>
  </si>
  <si>
    <t>现代城市</t>
  </si>
  <si>
    <t>2019-05-22</t>
  </si>
  <si>
    <t>2019-10-01</t>
  </si>
  <si>
    <t>2022-06-29 16:00:52</t>
  </si>
  <si>
    <t>唐青阳,邓靖,彭劲松,朱旭森,马晓燕</t>
  </si>
  <si>
    <t>2021B04ZDZK01</t>
  </si>
  <si>
    <t>三峡廊道</t>
  </si>
  <si>
    <t>2021ZDZK16</t>
  </si>
  <si>
    <t>重庆市社科会科学规划办公室</t>
  </si>
  <si>
    <t>2021-10-31</t>
  </si>
  <si>
    <t>2022-06-29 16:00:22</t>
  </si>
  <si>
    <t>李春艳,吕红,孙贵艳,何睿,彭国川,代云川</t>
  </si>
  <si>
    <t>2021B04YB0201</t>
  </si>
  <si>
    <t>系统观念</t>
  </si>
  <si>
    <t>2020YBZX02-1</t>
  </si>
  <si>
    <t>2022-06-29 16:00:20</t>
  </si>
  <si>
    <t>2021B04ZDZK02</t>
  </si>
  <si>
    <t>生态风险</t>
  </si>
  <si>
    <t>2021ZDZK15</t>
  </si>
  <si>
    <t>2022-06-29 16:00:17</t>
  </si>
  <si>
    <t>代云川,吕红,彭国川,何睿,李春艳,孙贵艳</t>
  </si>
  <si>
    <t>2021B04YB0801</t>
  </si>
  <si>
    <t>文化调研</t>
  </si>
  <si>
    <t>2021YBZJ07</t>
  </si>
  <si>
    <t>2022-06-29 15:52:50</t>
  </si>
  <si>
    <t>2021B06ZD01-2</t>
  </si>
  <si>
    <t>国际农业</t>
  </si>
  <si>
    <t>重庆市政府发展研究中心</t>
  </si>
  <si>
    <t>2021-05-17</t>
  </si>
  <si>
    <t>2022-06-29 15:52:49</t>
  </si>
  <si>
    <t>重庆-中东欧 农业 国际合作</t>
  </si>
  <si>
    <t>严伟涛,柯昌波,刘晓敬,彭宇舟,王鹏</t>
  </si>
  <si>
    <t>2021B04ZA0101</t>
  </si>
  <si>
    <t>思想方法</t>
  </si>
  <si>
    <t>2021TBWT-ZD07</t>
  </si>
  <si>
    <t>2022-06-29 15:52:47</t>
  </si>
  <si>
    <t>2021B04ZA0102</t>
  </si>
  <si>
    <t>哲社发展</t>
  </si>
  <si>
    <t>2022-06-29 15:52:46</t>
  </si>
  <si>
    <t>2021B06ZD02</t>
  </si>
  <si>
    <t>柠檬之都</t>
  </si>
  <si>
    <t>2022-06-29 15:52:45</t>
  </si>
  <si>
    <t>从三个维度发展积极健康的党内政治文化</t>
  </si>
  <si>
    <t>2021B04ZDZK0301</t>
  </si>
  <si>
    <t>2021YBZJ10</t>
  </si>
  <si>
    <t>2021-02-10</t>
  </si>
  <si>
    <t>2022-06-29 15:52:43</t>
  </si>
  <si>
    <t>2021B04ZD0201</t>
  </si>
  <si>
    <t>文化精神</t>
  </si>
  <si>
    <t>2020ZDZX09-1</t>
  </si>
  <si>
    <t>2022-06-29 15:50:22</t>
  </si>
  <si>
    <t>李重华,徐静,廖杉杉,李钰</t>
  </si>
  <si>
    <t>2018B04YB0101</t>
  </si>
  <si>
    <t>2018-01-25</t>
  </si>
  <si>
    <t>2022-06-29 15:50:20</t>
  </si>
  <si>
    <t>“互联网+” 媒体融合 期刊 传播融合</t>
  </si>
  <si>
    <t>2020B06ZD10</t>
  </si>
  <si>
    <t>农村物流</t>
  </si>
  <si>
    <t>2022-06-29 15:50:18</t>
  </si>
  <si>
    <t>何佳晓,王胜,谢灵斌</t>
  </si>
  <si>
    <t>2020B06YB01</t>
  </si>
  <si>
    <t>开放经济</t>
  </si>
  <si>
    <t>2020-12-08</t>
  </si>
  <si>
    <t>2021-06-10</t>
  </si>
  <si>
    <t>邓靖,马云辉,骆行,罗秀英</t>
  </si>
  <si>
    <t>2020B06ZD08</t>
  </si>
  <si>
    <t>2020WT01-1</t>
  </si>
  <si>
    <t>2020-07-20</t>
  </si>
  <si>
    <t>2022-06-29 15:50:15</t>
  </si>
  <si>
    <t>成渝地区双城经济圈  区域合作发展</t>
  </si>
  <si>
    <t>2020B06ZD14</t>
  </si>
  <si>
    <t>香港澳门研究</t>
  </si>
  <si>
    <t>2022-06-29 15:50:13</t>
  </si>
  <si>
    <t>吴昌凡,谢攀,张伟进,刘晓敬,李电</t>
  </si>
  <si>
    <t>2020B04ZD0201-2</t>
  </si>
  <si>
    <t>生态文明思想</t>
  </si>
  <si>
    <t>2021-05-15</t>
  </si>
  <si>
    <t>2022-06-29 15:47:29</t>
  </si>
  <si>
    <t>生态文明</t>
  </si>
  <si>
    <t>张伟进,夏露,李钰,白瑞,郑建军,张旦麒</t>
  </si>
  <si>
    <t>B\市社科规划项目\重点\社科规划其他项目</t>
  </si>
  <si>
    <t>2018B04ZD0701</t>
  </si>
  <si>
    <t>2018-09-18</t>
  </si>
  <si>
    <t>0.5</t>
  </si>
  <si>
    <t>2022-06-29 15:47:27</t>
  </si>
  <si>
    <t>军民融合</t>
  </si>
  <si>
    <t>B\市社科规划项目\一般\社科规划培育项目</t>
  </si>
  <si>
    <t>2020B04YB0401</t>
  </si>
  <si>
    <t>巴渝地理</t>
  </si>
  <si>
    <t>2022-06-29 15:47:24</t>
  </si>
  <si>
    <t>吕昕,陈黎黎</t>
  </si>
  <si>
    <t>2019B04ZD0105</t>
  </si>
  <si>
    <t>补助效应</t>
  </si>
  <si>
    <t>重庆社会科学规划办公室</t>
  </si>
  <si>
    <t>2019-11-19</t>
  </si>
  <si>
    <t>2022-06-29 15:47:21</t>
  </si>
  <si>
    <t>2019B04ZA0803</t>
  </si>
  <si>
    <t>2019-12-30</t>
  </si>
  <si>
    <t>2022-06-29 15:46:35</t>
  </si>
  <si>
    <t>新时代  生态文明  建设路径</t>
  </si>
  <si>
    <t>王胜,孙贵艳,李春艳,李星月,付锐,漆明亮,余娜,屈阳</t>
  </si>
  <si>
    <t>2020B06ZD09</t>
  </si>
  <si>
    <t>2020WT05-1</t>
  </si>
  <si>
    <t>1.0</t>
  </si>
  <si>
    <t>2022-06-29 15:45:51</t>
  </si>
  <si>
    <t>交通一体化  重庆</t>
  </si>
  <si>
    <t>2020B04ZA0801</t>
  </si>
  <si>
    <t>推农发展</t>
  </si>
  <si>
    <t>2020-09-08</t>
  </si>
  <si>
    <t>2022-06-29 15:45:48</t>
  </si>
  <si>
    <t>文丰安,刘昊东,卢艺,胡洋洋</t>
  </si>
  <si>
    <t>2020B04YB0201</t>
  </si>
  <si>
    <t>经济工作</t>
  </si>
  <si>
    <t>2020-12-14</t>
  </si>
  <si>
    <t>2022-06-29 15:45:47</t>
  </si>
  <si>
    <t>张波,夏露,王雅军</t>
  </si>
  <si>
    <t>2020B06ZD13</t>
  </si>
  <si>
    <t>十四五人口结构</t>
  </si>
  <si>
    <t>重庆市人民政府研究中心</t>
  </si>
  <si>
    <t>2022-06-29 15:45:46</t>
  </si>
  <si>
    <t>2020B04YB0601</t>
  </si>
  <si>
    <t>2020YBZX02</t>
  </si>
  <si>
    <t>2022-06-29 15:41:54</t>
  </si>
  <si>
    <t>2018B04ZD0203</t>
  </si>
  <si>
    <t>2018-06-12</t>
  </si>
  <si>
    <t>2022-06-29 15:41:53</t>
  </si>
  <si>
    <t>家风建设 新时代</t>
  </si>
  <si>
    <t>2018B04ZD0202</t>
  </si>
  <si>
    <t>乡贤文化</t>
  </si>
  <si>
    <t>2018-09-13</t>
  </si>
  <si>
    <t>2022-06-29 15:41:52</t>
  </si>
  <si>
    <t>张永恒,王金波,刘毓全,汪祯亮,蒋茂林</t>
  </si>
  <si>
    <t>2019B04ZD0702</t>
  </si>
  <si>
    <t>农村环境</t>
  </si>
  <si>
    <t>2019-01-15</t>
  </si>
  <si>
    <t>2022-06-29 15:41:49</t>
  </si>
  <si>
    <t>农村人居环境；整治；影响</t>
  </si>
  <si>
    <t>杨果,张莉,马云辉,肖端,刘楝子,郑强,王丽纳,骆行</t>
  </si>
  <si>
    <t>2019B05ZD01</t>
  </si>
  <si>
    <t>科创能力</t>
  </si>
  <si>
    <t>2020-04-30</t>
  </si>
  <si>
    <t>2022-06-29 15:41:48</t>
  </si>
  <si>
    <t>科技创新能力</t>
  </si>
  <si>
    <t>彭国川,夏江英,罗慧英,李强,曹俊,游静</t>
  </si>
  <si>
    <t>2020B06ZD04</t>
  </si>
  <si>
    <t>巴蜀文化</t>
  </si>
  <si>
    <t>2020WT03-1</t>
  </si>
  <si>
    <t>2020-07-02</t>
  </si>
  <si>
    <t>2022-06-29 15:41:17</t>
  </si>
  <si>
    <t>胡攀,吕昕,罗锐华</t>
  </si>
  <si>
    <t>2021B06ZD01</t>
  </si>
  <si>
    <t>2020-wt-09</t>
  </si>
  <si>
    <t>2021-01-01</t>
  </si>
  <si>
    <t>2021-06-01</t>
  </si>
  <si>
    <t>2022-06-29 15:41:15</t>
  </si>
  <si>
    <t>人口空间结构优化</t>
  </si>
  <si>
    <t>2020B06ZD15</t>
  </si>
  <si>
    <t>2022-06-29 15:41:12</t>
  </si>
  <si>
    <t>重大决策咨询 重点 追加</t>
  </si>
  <si>
    <t>樊坤,李文宇</t>
  </si>
  <si>
    <t>2020B06YB02</t>
  </si>
  <si>
    <t>电竞产业</t>
  </si>
  <si>
    <t>2020-12-07</t>
  </si>
  <si>
    <t>2022-06-29 15:41:10</t>
  </si>
  <si>
    <t>罗伟,胡攀,罗锐华</t>
  </si>
  <si>
    <t>2019B04ZA0101</t>
  </si>
  <si>
    <t>文产发展</t>
  </si>
  <si>
    <t>2018TBWT-ZD12</t>
  </si>
  <si>
    <t>2018-12-07</t>
  </si>
  <si>
    <t>2022-06-29 15:40:03</t>
  </si>
  <si>
    <t>改革开放  文化产业 重庆</t>
  </si>
  <si>
    <t>朱旭森,游佳,张海龙,张保帅,胡杨</t>
  </si>
  <si>
    <t>2017B04ZD0201</t>
  </si>
  <si>
    <t>重庆社科联</t>
  </si>
  <si>
    <t>2020-12-29</t>
  </si>
  <si>
    <t>2022-06-29 15:40:02</t>
  </si>
  <si>
    <t>全面小康</t>
  </si>
  <si>
    <t>2020B04ZD0201</t>
  </si>
  <si>
    <t>2020ZDZX09</t>
  </si>
  <si>
    <t>市社科规划办、中特中心</t>
  </si>
  <si>
    <t>12000.0</t>
  </si>
  <si>
    <t>2022-06-29 15:40:00</t>
  </si>
  <si>
    <t>2020B05YB01</t>
  </si>
  <si>
    <t>生态安全产业</t>
  </si>
  <si>
    <t xml:space="preserve">cstc2020jsyj-zdxwtAX0034  </t>
  </si>
  <si>
    <t>2020-10-22</t>
  </si>
  <si>
    <t>2022-06-29 15:39:59</t>
  </si>
  <si>
    <t>彭国川,吕红,何睿,游静,刘严严</t>
  </si>
  <si>
    <t>2020B04YB0602</t>
  </si>
  <si>
    <t>推动发展</t>
  </si>
  <si>
    <t>2022-06-29 15:39:58</t>
  </si>
  <si>
    <t>2020B04YB0802</t>
  </si>
  <si>
    <t>光辉文献</t>
  </si>
  <si>
    <t>2022-06-29 15:39:56</t>
  </si>
  <si>
    <t>新时代、中国特色社会主义事业、光辉文献</t>
  </si>
  <si>
    <t>2020B06ZD12</t>
  </si>
  <si>
    <t>双城一体化</t>
  </si>
  <si>
    <t>2020-12-03</t>
  </si>
  <si>
    <t>2022-06-29 15:39:42</t>
  </si>
  <si>
    <t>卢向虎,唐春艳</t>
  </si>
  <si>
    <t>2020B06ZD11</t>
  </si>
  <si>
    <t>公卫应急</t>
  </si>
  <si>
    <t>2020-12-09</t>
  </si>
  <si>
    <t>2022-06-29 15:38:58</t>
  </si>
  <si>
    <t>吕红,彭国川,游静</t>
  </si>
  <si>
    <t>2020B06ZD03</t>
  </si>
  <si>
    <t>经济圈合作发展</t>
  </si>
  <si>
    <t>2020-07-01</t>
  </si>
  <si>
    <t>2022-06-29 15:38:56</t>
  </si>
  <si>
    <t>2020B06ZD07</t>
  </si>
  <si>
    <t>成渝联动</t>
  </si>
  <si>
    <t>2020-07-14</t>
  </si>
  <si>
    <t>2022-06-29 15:38:54</t>
  </si>
  <si>
    <t>詹懿,胡静锋,江薇薇</t>
  </si>
  <si>
    <t>2020B06ZD02</t>
  </si>
  <si>
    <t>成渝流域治理</t>
  </si>
  <si>
    <t>2020-07-16</t>
  </si>
  <si>
    <t>2022-06-29 15:38:52</t>
  </si>
  <si>
    <t>吕红,何睿,彭国川,李春艳,孙贵艳</t>
  </si>
  <si>
    <t>B\其他项目</t>
  </si>
  <si>
    <t>2020B0801</t>
  </si>
  <si>
    <t>巴蜀文化共同体</t>
  </si>
  <si>
    <t>2020-07-07</t>
  </si>
  <si>
    <t>2022-06-29 15:37:53</t>
  </si>
  <si>
    <t>2019B0804</t>
  </si>
  <si>
    <t>流通视角</t>
  </si>
  <si>
    <t>市农业农村委</t>
  </si>
  <si>
    <t>1020000.0</t>
  </si>
  <si>
    <t>罗舒</t>
  </si>
  <si>
    <t>2022-06-29 15:37:50</t>
  </si>
  <si>
    <t>王胜,王琳,许玉明,江薇薇,杨玲,李佑静,邓靖,丁忠兵,李万慧,田军,孙贵艳,何佳晓,钟绪剑,王岭,付锐,李星月,谢灵斌,王书雅,余娜,石彪,李乔,王要玉,屈阳,李严琴,刘思漫,王潇,吕指臣</t>
  </si>
  <si>
    <t>2020B04ZD0205</t>
  </si>
  <si>
    <t>主流媒体</t>
  </si>
  <si>
    <t>2020-11-04</t>
  </si>
  <si>
    <t>2022-06-29 15:37:48</t>
  </si>
  <si>
    <t>主流媒体 融合传播</t>
  </si>
  <si>
    <t>许志敏,黄意武,罗重谱,周姿含,王紫薇,刘怡君,程静薇</t>
  </si>
  <si>
    <t>2020B04ZD0204</t>
  </si>
  <si>
    <t>应对疫情</t>
  </si>
  <si>
    <t>2022-06-29 15:37:47</t>
  </si>
  <si>
    <t>朱旭森,张海龙,段俊,胡杨,陈哲</t>
  </si>
  <si>
    <t>B\市社科规划项目\重大\社科规划（中特理论）项目</t>
  </si>
  <si>
    <t>2020B04ZA0201</t>
  </si>
  <si>
    <t>2021-04-08</t>
  </si>
  <si>
    <t>2022-06-29 15:37:46</t>
  </si>
  <si>
    <t>黄意武,王燕,陈彦尹,李露,江优优</t>
  </si>
  <si>
    <t>2020B06ZD05</t>
  </si>
  <si>
    <t>交通一体化</t>
  </si>
  <si>
    <t>2022-06-29 15:37:29</t>
  </si>
  <si>
    <t>孙贵艳,何睿,李春艳,吕红,彭国川</t>
  </si>
  <si>
    <t>2020B06ZD01</t>
  </si>
  <si>
    <t>金融一体</t>
  </si>
  <si>
    <t>2022-06-29 15:37:27</t>
  </si>
  <si>
    <t>金融一体化</t>
  </si>
  <si>
    <t>2002</t>
  </si>
  <si>
    <t>2002B06YB01</t>
  </si>
  <si>
    <t>2002-01-21</t>
  </si>
  <si>
    <t>2020-04-18</t>
  </si>
  <si>
    <t>2022-06-29 15:37:25</t>
  </si>
  <si>
    <t>大数据背景下地方政府治理模式与治理能力提升研究</t>
  </si>
  <si>
    <t>2019B04ZD0203</t>
  </si>
  <si>
    <t>2016ZDZT04-1</t>
  </si>
  <si>
    <t>2019-01-02</t>
  </si>
  <si>
    <t>2022-06-29 15:37:23</t>
  </si>
  <si>
    <t>政府治理</t>
  </si>
  <si>
    <t>2020B06ZD06</t>
  </si>
  <si>
    <t>环境共保</t>
  </si>
  <si>
    <t>2020WT02</t>
  </si>
  <si>
    <t>2020-10-20</t>
  </si>
  <si>
    <t>2022-06-29 15:37:21</t>
  </si>
  <si>
    <t>张伟进,夏露,白瑞,郑建军,张旦麒</t>
  </si>
  <si>
    <t>2020B04ZA0102</t>
  </si>
  <si>
    <t>生活宜居</t>
  </si>
  <si>
    <t>2020-04-02</t>
  </si>
  <si>
    <t>2022-06-29 15:35:48</t>
  </si>
  <si>
    <t>彭国川,刘容,何睿,孙贵艳,吕红</t>
  </si>
  <si>
    <t>2020B04YB0801</t>
  </si>
  <si>
    <t>能行好</t>
  </si>
  <si>
    <t>2020-04-27</t>
  </si>
  <si>
    <t>2022-06-29 15:35:47</t>
  </si>
  <si>
    <t>能行好 结项</t>
  </si>
  <si>
    <t>2020B04ZA0101</t>
  </si>
  <si>
    <t>扶贫实践</t>
  </si>
  <si>
    <t>宣传文化资金</t>
  </si>
  <si>
    <t>2022-06-29 15:35:44</t>
  </si>
  <si>
    <t>康庄,何清,杨玲,罗伟,文丰安</t>
  </si>
  <si>
    <t>2019B04ZD0104</t>
  </si>
  <si>
    <t>海外投资</t>
  </si>
  <si>
    <t>2019-12-06</t>
  </si>
  <si>
    <t>2020-12-02</t>
  </si>
  <si>
    <t>2022-06-29 15:35:39</t>
  </si>
  <si>
    <t>海外 投资 法律风险</t>
  </si>
  <si>
    <t>郭振杰,丁新正,亢婧,程昊</t>
  </si>
  <si>
    <t>B\市社科规划项目\一般\社科规划调研项目</t>
  </si>
  <si>
    <t>2019B04YB0501</t>
  </si>
  <si>
    <t>思想建设</t>
  </si>
  <si>
    <t>skidy2019W13</t>
  </si>
  <si>
    <t>重庆市社会科学界联合会</t>
  </si>
  <si>
    <t>2022-06-29 15:35:38</t>
  </si>
  <si>
    <t>文丰安,文彬屹,王星</t>
  </si>
  <si>
    <t>碳中和背景下推动重庆制造业全产业链绿色转型路径研究</t>
  </si>
  <si>
    <t>2022D0312</t>
  </si>
  <si>
    <t>绿色转型</t>
  </si>
  <si>
    <t>2022-06-13</t>
  </si>
  <si>
    <t>2025-06-13</t>
  </si>
  <si>
    <t>2022-06-29 15:35:26</t>
  </si>
  <si>
    <t>应用经济\工业经济学</t>
  </si>
  <si>
    <t>重庆制造业；全产业链；绿色转型</t>
  </si>
  <si>
    <t>程凯,罗伟</t>
  </si>
  <si>
    <t>2019B04ZA0801</t>
  </si>
  <si>
    <t>和合思想</t>
  </si>
  <si>
    <t>2019-08-26</t>
  </si>
  <si>
    <t>2022-06-29 14:02:46</t>
  </si>
  <si>
    <t>和合思想  传统文化</t>
  </si>
  <si>
    <t>杨姝,罗舒,夏露</t>
  </si>
  <si>
    <t>2019B04ZA0805</t>
  </si>
  <si>
    <t>民营经济发展</t>
  </si>
  <si>
    <t>2019-08-28</t>
  </si>
  <si>
    <t>2019-09-25</t>
  </si>
  <si>
    <t>2022-06-29 14:02:45</t>
  </si>
  <si>
    <t xml:space="preserve">民营经济 </t>
  </si>
  <si>
    <t>彭国川,康庄,詹懿,田洪</t>
  </si>
  <si>
    <t>应加快西部槽谷地带一体化规划建设步伐</t>
  </si>
  <si>
    <t>2018B06YB01</t>
  </si>
  <si>
    <t>ZDB2018027</t>
  </si>
  <si>
    <t>重大决策咨询课题</t>
  </si>
  <si>
    <t>2018-12-01</t>
  </si>
  <si>
    <t>2019-05-01</t>
  </si>
  <si>
    <t>16000.0</t>
  </si>
  <si>
    <t>2022-06-29 14:02:44</t>
  </si>
  <si>
    <t>西部槽谷地带</t>
  </si>
  <si>
    <t>朱旭森,彭国川</t>
  </si>
  <si>
    <t>2019B06ZD01</t>
  </si>
  <si>
    <t>2019-09-01</t>
  </si>
  <si>
    <t>2020-01-30</t>
  </si>
  <si>
    <t>2022-06-29 14:02:43</t>
  </si>
  <si>
    <t>红色资源；政治建设</t>
  </si>
  <si>
    <t>吴大兵,王立坦,杨姝,刘虹毓,文俊,邬勇,徐瑞,刘颖</t>
  </si>
  <si>
    <t>《重庆文化产业发展报告2018-2019》编辑出版项目</t>
  </si>
  <si>
    <t>2018B04ZA0104</t>
  </si>
  <si>
    <t>2019文化蓝皮书</t>
  </si>
  <si>
    <t>2018-12-14</t>
  </si>
  <si>
    <t>2022-06-29 13:56:23</t>
  </si>
  <si>
    <t>文化产业</t>
  </si>
  <si>
    <t>"两不愁三保障“背景下农村义务教育学生营养改善计划效果研究</t>
  </si>
  <si>
    <t>2019B0803</t>
  </si>
  <si>
    <t>重庆市人力资源社保局</t>
  </si>
  <si>
    <t>2022-06-29 13:56:21</t>
  </si>
  <si>
    <t>农村义务教育  营养改善</t>
  </si>
  <si>
    <t>2019B04ZA0103</t>
  </si>
  <si>
    <t>海外利益</t>
  </si>
  <si>
    <t>2021-03-02</t>
  </si>
  <si>
    <t>2022-06-29 13:56:20</t>
  </si>
  <si>
    <t>民间组织  海外  利益  保护</t>
  </si>
  <si>
    <t>唐青阳,吴静,钱明亮,罗伟,曹银涛,童彬,周金</t>
  </si>
  <si>
    <t>2019B04ZA0102</t>
  </si>
  <si>
    <t>特色好</t>
  </si>
  <si>
    <t>2019-07-09</t>
  </si>
  <si>
    <t>2020-07-09</t>
  </si>
  <si>
    <t>2022-06-29 13:56:19</t>
  </si>
  <si>
    <t>中国特色社会主义</t>
  </si>
  <si>
    <t>唐青阳,黄意武,夏露,杨姝,张永恒,吴大兵,文丰安,李钰</t>
  </si>
  <si>
    <t>2019B05YB02</t>
  </si>
  <si>
    <t>科企创新</t>
  </si>
  <si>
    <t>cstc2019jsyj-zdxwtAX0005</t>
  </si>
  <si>
    <t xml:space="preserve"> 重庆市科技局</t>
  </si>
  <si>
    <t>2022-06-29 13:56:17</t>
  </si>
  <si>
    <t>科技型 中小企业 创新</t>
  </si>
  <si>
    <t>吴安,江薇薇,叶文雄</t>
  </si>
  <si>
    <t>2019B04ZA0802</t>
  </si>
  <si>
    <t>绿色发展</t>
  </si>
  <si>
    <t>2022-06-29 13:53:37</t>
  </si>
  <si>
    <t>十八大以来  绿色发展  回顾与展望</t>
  </si>
  <si>
    <t>王胜,何佳晓,孙贵艳,余娜,屈阳</t>
  </si>
  <si>
    <t>2019B04ZD0101</t>
  </si>
  <si>
    <t>国际化路径</t>
  </si>
  <si>
    <t>2022-06-29 13:51:04</t>
  </si>
  <si>
    <t>大开放  国际化  实施路径</t>
  </si>
  <si>
    <t>马晓燕,张晓月,邓靖,张夏恒,段媚媚,文晓鹏</t>
  </si>
  <si>
    <t>2018B04ZD0101</t>
  </si>
  <si>
    <t>新治理研究</t>
  </si>
  <si>
    <t>2018-11-29</t>
  </si>
  <si>
    <t>2022-06-29 13:51:02</t>
  </si>
  <si>
    <t>新时代，生态文明，治理</t>
  </si>
  <si>
    <t>2018B04ZA0101</t>
  </si>
  <si>
    <t>培新精神</t>
  </si>
  <si>
    <t>2018-06-19</t>
  </si>
  <si>
    <t>2022-06-29 13:51:01</t>
  </si>
  <si>
    <t>新时代  重庆人文精神  培育</t>
  </si>
  <si>
    <t>孟小军,胡攀,吕昕,罗锐华</t>
  </si>
  <si>
    <t>2019B04YB0101</t>
  </si>
  <si>
    <t>统一战线</t>
  </si>
  <si>
    <t>2019-08-27</t>
  </si>
  <si>
    <t>2022-06-29 13:51:00</t>
  </si>
  <si>
    <t>人民政协</t>
  </si>
  <si>
    <t>2018B04YB0401</t>
  </si>
  <si>
    <t>财政激励</t>
  </si>
  <si>
    <t>2018-11-08</t>
  </si>
  <si>
    <t>2020-11-07</t>
  </si>
  <si>
    <t>2022-06-29 13:50:58</t>
  </si>
  <si>
    <t>财政、科技创新</t>
  </si>
  <si>
    <t>何佳晓,罗重谱,谭金灿,潘曦,李维,李林</t>
  </si>
  <si>
    <t>2019B04ZD0703</t>
  </si>
  <si>
    <t>农村污染</t>
  </si>
  <si>
    <t>2022-06-29 13:50:57</t>
  </si>
  <si>
    <t>乡村振兴，面源污染</t>
  </si>
  <si>
    <t>2019B04ZD0102</t>
  </si>
  <si>
    <t>供给侧</t>
  </si>
  <si>
    <t>2019-02-21</t>
  </si>
  <si>
    <t>2022-06-29 13:50:56</t>
  </si>
  <si>
    <t>彭国川,詹懿</t>
  </si>
  <si>
    <t>2019B04ZA0804</t>
  </si>
  <si>
    <t>创力提升</t>
  </si>
  <si>
    <t>重庆市中特中心</t>
  </si>
  <si>
    <t>2019-01-08</t>
  </si>
  <si>
    <t>2019-10-30</t>
  </si>
  <si>
    <t>2022-06-29 13:50:55</t>
  </si>
  <si>
    <t>大数据 地方政府治理 模式</t>
  </si>
  <si>
    <t>黎智洪,吴静,林孝文</t>
  </si>
  <si>
    <t>2019B04ZD0701</t>
  </si>
  <si>
    <t>振兴基层</t>
  </si>
  <si>
    <t>重庆市社科规划智库课题</t>
  </si>
  <si>
    <t>2019-01-25</t>
  </si>
  <si>
    <t>2022-06-29 13:50:54</t>
  </si>
  <si>
    <t>重庆 创新 农村基层自治</t>
  </si>
  <si>
    <t>胡波,谭成,杨姝,文丰安</t>
  </si>
  <si>
    <t>A\国家社科基金项目\西部</t>
  </si>
  <si>
    <t>2021A01XB02</t>
  </si>
  <si>
    <t>农电乡村</t>
  </si>
  <si>
    <t>2022-06-29 13:29:32</t>
  </si>
  <si>
    <t>何佳晓,王琳,邓涛,王胜,李江,李林,杜艳,谢灵斌</t>
  </si>
  <si>
    <t>A\制度预见与技术创新项目\一般</t>
  </si>
  <si>
    <t>2021A05YB05</t>
  </si>
  <si>
    <t>土地退出</t>
  </si>
  <si>
    <t>cstc2021jsyj-zzysbAX0029</t>
  </si>
  <si>
    <t>2022-06-29 13:29:28</t>
  </si>
  <si>
    <t>朱旭森,廖杉杉,卢飞,詹懿</t>
  </si>
  <si>
    <t>A\市社科规划项目\一般</t>
  </si>
  <si>
    <t>2021A04YB01</t>
  </si>
  <si>
    <t>接续振兴</t>
  </si>
  <si>
    <t>2021NDYB045</t>
  </si>
  <si>
    <t>2022-06-29 13:29:26</t>
  </si>
  <si>
    <t>肖端,杨霞,刘功柯,刘泽丹</t>
  </si>
  <si>
    <t>2016</t>
  </si>
  <si>
    <t>2016A04YB01</t>
  </si>
  <si>
    <t>2016-11-23</t>
  </si>
  <si>
    <t>2017-03-31</t>
  </si>
  <si>
    <t>2022-06-29 13:29:24</t>
  </si>
  <si>
    <t>重庆 西方宗教 对策</t>
  </si>
  <si>
    <t>A\市社科规划项目\重大</t>
  </si>
  <si>
    <t>2021A04ZA01</t>
  </si>
  <si>
    <t>协同开放</t>
  </si>
  <si>
    <t>2021ZDSC13</t>
  </si>
  <si>
    <t>2022-06-29 13:29:22</t>
  </si>
  <si>
    <t>马晓燕,马云辉,吴安,文晓鹏,陈小彪</t>
  </si>
  <si>
    <t>2021A05YB04</t>
  </si>
  <si>
    <t>乡村振兴衔接</t>
  </si>
  <si>
    <t>cstc2021jsyj-zzysbAX0014</t>
  </si>
  <si>
    <t>2022-06-29 13:29:20</t>
  </si>
  <si>
    <t>变更课题组成员</t>
  </si>
  <si>
    <t>杨果,马云辉,吴燕,肖端,张莉,朱敏,刘涌新,陈城,李扬杰</t>
  </si>
  <si>
    <t>2021A05YB06</t>
  </si>
  <si>
    <t>视域金融</t>
  </si>
  <si>
    <t>cstc2021jsyj-zzysbAX0071</t>
  </si>
  <si>
    <t>2022-06-29 13:29:17</t>
  </si>
  <si>
    <t>王延伟,杨姝,万宇,邓涛</t>
  </si>
  <si>
    <t>A\国家社科基金项目\一般</t>
  </si>
  <si>
    <t>2021A01YB01</t>
  </si>
  <si>
    <t>生计转型</t>
  </si>
  <si>
    <t>2022-06-29 13:29:14</t>
  </si>
  <si>
    <t>孙贵艳,吕红,杨玲,何睿,肖磊,陈甲全,詹忠,王传胜</t>
  </si>
  <si>
    <t>2019A05YB11</t>
  </si>
  <si>
    <t>全域文旅</t>
  </si>
  <si>
    <t>市科技局</t>
  </si>
  <si>
    <t>2022-06-29 13:29:13</t>
  </si>
  <si>
    <t>文旅项目、发展规划</t>
  </si>
  <si>
    <t>刘容,邹杨,姚阳,曾广煜</t>
  </si>
  <si>
    <t>2021A05YB02</t>
  </si>
  <si>
    <t>产业链提升</t>
  </si>
  <si>
    <t>cstc2021jsyj-zzysbAX0030</t>
  </si>
  <si>
    <t>2022-06-29 13:29:01</t>
  </si>
  <si>
    <t>成渝地区 城际产业链 价值提升</t>
  </si>
  <si>
    <t>黎智洪,吴静,丁忠兵,廖玉姣,王小明</t>
  </si>
  <si>
    <t>2018A01XB01</t>
  </si>
  <si>
    <t>国家社会科学工作办公室</t>
  </si>
  <si>
    <t>2018-08-06</t>
  </si>
  <si>
    <t>2022-06-29 13:28:59</t>
  </si>
  <si>
    <t>大数据  西南山区  信息贫困</t>
  </si>
  <si>
    <t>A\国家社科基金项目\青年</t>
  </si>
  <si>
    <t>2021B04ZDZK0101</t>
  </si>
  <si>
    <t>2014-06-15</t>
  </si>
  <si>
    <t>2016-12-30</t>
  </si>
  <si>
    <t>20.0</t>
  </si>
  <si>
    <t>2022-06-29 13:28:57</t>
  </si>
  <si>
    <t>媒介融合、开放获取、国际传播能力、学术媒体</t>
  </si>
  <si>
    <t>2021A01XB01</t>
  </si>
  <si>
    <t>省以下</t>
  </si>
  <si>
    <t>2022-06-29 13:28:07</t>
  </si>
  <si>
    <t>李万慧,彭劲松,王延伟,谢攀,彭华伟,王银川</t>
  </si>
  <si>
    <t>2016A01XB01</t>
  </si>
  <si>
    <t>国家社科规划办</t>
  </si>
  <si>
    <t>2016-09-01</t>
  </si>
  <si>
    <t>2022-06-29 13:28:06</t>
  </si>
  <si>
    <t>人口老龄化、老年照护、老龄化风险</t>
  </si>
  <si>
    <t>基于组织胜任特征的小微企业可持续创新能力</t>
  </si>
  <si>
    <t>2016A01YB01</t>
  </si>
  <si>
    <t>2016-08-30</t>
  </si>
  <si>
    <t>2022-06-29 13:28:05</t>
  </si>
  <si>
    <t>胜任特征 小微企业 创新能力</t>
  </si>
  <si>
    <t>2021A05YB03</t>
  </si>
  <si>
    <t>联动发展</t>
  </si>
  <si>
    <t>cstc2021jsyj-zzysbAX0026</t>
  </si>
  <si>
    <t>2022-06-29 13:28:04</t>
  </si>
  <si>
    <t>廖杉杉,许志敏</t>
  </si>
  <si>
    <t>12.00</t>
  </si>
  <si>
    <t>A\重大决策咨询研究课题\一般</t>
  </si>
  <si>
    <t>2021A06YB01</t>
  </si>
  <si>
    <t>2021-07-08</t>
  </si>
  <si>
    <t>2021-07-13</t>
  </si>
  <si>
    <t>单位管理员</t>
  </si>
  <si>
    <t>2022-06-29 13:28:03</t>
  </si>
  <si>
    <t>2015</t>
  </si>
  <si>
    <t>2015A01YB01</t>
  </si>
  <si>
    <t>2015-06-20</t>
  </si>
  <si>
    <t>汉藏教理院 民国佛教 重庆佛教</t>
  </si>
  <si>
    <t>2019A01YB01</t>
  </si>
  <si>
    <t>协调机制</t>
  </si>
  <si>
    <t>2019-09-28</t>
  </si>
  <si>
    <t>250000.0</t>
  </si>
  <si>
    <t>2022-06-29 13:28:01</t>
  </si>
  <si>
    <t xml:space="preserve">农产品生产 农产品流通 协调机制 </t>
  </si>
  <si>
    <t>杨果,马云辉,张莉,李扬杰,孙宇剑,吉雪强,郑强,尚杰,李敬</t>
  </si>
  <si>
    <t>重庆实施乡村振兴战略政策支持体系研究</t>
  </si>
  <si>
    <t>A\重大决策咨询研究课题\重大</t>
  </si>
  <si>
    <t>2018A06ZA03</t>
  </si>
  <si>
    <t>政策支持</t>
  </si>
  <si>
    <t>2018ZB02-1</t>
  </si>
  <si>
    <t>2018-06-15</t>
  </si>
  <si>
    <t>2019-05-31</t>
  </si>
  <si>
    <t>130000.0</t>
  </si>
  <si>
    <t>2022-06-29 13:27:43</t>
  </si>
  <si>
    <t>卢向虎,钟绪剑,杨俊玲,徐玫,唐喜林</t>
  </si>
  <si>
    <t>2020A06ZA01</t>
  </si>
  <si>
    <t>市域治理</t>
  </si>
  <si>
    <t>2022-06-29 13:27:40</t>
  </si>
  <si>
    <t>张永恒,夏露,张红樱,谢开智,刘功柯,梁琛</t>
  </si>
  <si>
    <t>2020A01XB01</t>
  </si>
  <si>
    <t>乡治体系</t>
  </si>
  <si>
    <t>2020-09-15</t>
  </si>
  <si>
    <t>2022-06-29 13:27:39</t>
  </si>
  <si>
    <t>文丰安,王星,席南庭,古世平,刘代成,陈松,黄亚果,马红梅,于发稳</t>
  </si>
  <si>
    <t>建设三峡有机农业带推动农产品消费升级的路径和策略研究</t>
  </si>
  <si>
    <t>2019A05YB28</t>
  </si>
  <si>
    <t>cstc2019jsyj-zzysbAX0086</t>
  </si>
  <si>
    <t>2022-06-29 13:26:19</t>
  </si>
  <si>
    <t>消费升级</t>
  </si>
  <si>
    <t>2019A06ZA02</t>
  </si>
  <si>
    <t>支撑作用</t>
  </si>
  <si>
    <t>2019-10-08</t>
  </si>
  <si>
    <t>2020-12-22</t>
  </si>
  <si>
    <t>2022-06-29 13:26:18</t>
  </si>
  <si>
    <t>邓靖,林黎,罗秀英</t>
  </si>
  <si>
    <t>土地股份合作社“三权分置”视角下农民土地权益研究</t>
  </si>
  <si>
    <t>2017A01XB01</t>
  </si>
  <si>
    <t>国家社科基金规划办公室</t>
  </si>
  <si>
    <t>2017-06-30</t>
  </si>
  <si>
    <t>2022-06-29 13:26:17</t>
  </si>
  <si>
    <t>三权分置；土地股份合作社；土地权益</t>
  </si>
  <si>
    <t>2020A01YB03</t>
  </si>
  <si>
    <t>相对贫困</t>
  </si>
  <si>
    <t>2022-06-29 13:26:16</t>
  </si>
  <si>
    <t>廖杉杉,王立坦,肖端,黎智洪,卢向虎,丁忠兵,卢贤伟,柏在耀,吕晖蓉,吴振华</t>
  </si>
  <si>
    <t>2019A05YB13</t>
  </si>
  <si>
    <t>科普事业</t>
  </si>
  <si>
    <t>2019-05-10</t>
  </si>
  <si>
    <t>2022-06-29 13:26:14</t>
  </si>
  <si>
    <t xml:space="preserve">科普事业 </t>
  </si>
  <si>
    <t>卢飞,朱旭森,彭劲松</t>
  </si>
  <si>
    <t>2019A05YB03</t>
  </si>
  <si>
    <t>基层治理</t>
  </si>
  <si>
    <t>cstc2019jsyj-zzysbAX0036</t>
  </si>
  <si>
    <t>2019-05-21</t>
  </si>
  <si>
    <t>2022-06-29 13:26:13</t>
  </si>
  <si>
    <t>创新 基层治理 乡村振兴</t>
  </si>
  <si>
    <t>胡波,刘华卫,谭成,杨姝</t>
  </si>
  <si>
    <t>2019A05YB14</t>
  </si>
  <si>
    <t>形式主义</t>
  </si>
  <si>
    <t>2020-05-30</t>
  </si>
  <si>
    <t>2022-06-29 13:26:12</t>
  </si>
  <si>
    <t>吴大兵,刘华卫,杨孝容,黄意武,无</t>
  </si>
  <si>
    <t>2020A01YB02</t>
  </si>
  <si>
    <t>文化认同</t>
  </si>
  <si>
    <t>2022-06-29 13:21:33</t>
  </si>
  <si>
    <t>黄意武,刘治恒,钱和平,李露,曹为,江优优,祝国超</t>
  </si>
  <si>
    <t>2020A05YB02</t>
  </si>
  <si>
    <t>企业数字</t>
  </si>
  <si>
    <t>2022-06-29 13:20:57</t>
  </si>
  <si>
    <t>江薇薇,吴安,詹懿,张燕</t>
  </si>
  <si>
    <t>2019A05YB12</t>
  </si>
  <si>
    <t>康养制度</t>
  </si>
  <si>
    <t>2022-06-29 13:20:56</t>
  </si>
  <si>
    <t>朱旭森,李万慧,刘晓敬,彭劲松</t>
  </si>
  <si>
    <t>A\制度预见与技术创新项目\重点</t>
  </si>
  <si>
    <t>2019A05ZD01</t>
  </si>
  <si>
    <t>科技创新战略</t>
  </si>
  <si>
    <t>2022-06-29 13:13:58</t>
  </si>
  <si>
    <t>科技创新</t>
  </si>
  <si>
    <t>彭劲松,柯昌波,江薇薇,马晓燕,卢飞,朱旭森,张燕,封晟,谭丽,李林</t>
  </si>
  <si>
    <t>2018A04YB02</t>
  </si>
  <si>
    <t>重庆社会科学规划办</t>
  </si>
  <si>
    <t>2022-06-29 13:13:57</t>
  </si>
  <si>
    <t>高质量发展 有效路径</t>
  </si>
  <si>
    <t>2019A05YB23</t>
  </si>
  <si>
    <t>数字乡村</t>
  </si>
  <si>
    <t>2020A04YB01</t>
  </si>
  <si>
    <t>一流旅游</t>
  </si>
  <si>
    <t>2020-10-23</t>
  </si>
  <si>
    <t>2022-06-29 13:13:56</t>
  </si>
  <si>
    <t>张莉,杨果,李扬杰</t>
  </si>
  <si>
    <t>2019A05YB02</t>
  </si>
  <si>
    <t>自主发展</t>
  </si>
  <si>
    <t>2022-06-29 13:13:54</t>
  </si>
  <si>
    <t>自主发展 贫困地区</t>
  </si>
  <si>
    <t>李玲,肖端,罗锐华,刘壮</t>
  </si>
  <si>
    <t>2020A01YB01</t>
  </si>
  <si>
    <t>自贸区风险</t>
  </si>
  <si>
    <t>马晓燕,马云辉,江薇薇,吴安,谭馨,王怀勇,陈小彪</t>
  </si>
  <si>
    <t>2019A05YB09</t>
  </si>
  <si>
    <t>技术创新研究</t>
  </si>
  <si>
    <t>cstc2019jsyj-zzysbAX0033</t>
  </si>
  <si>
    <t>2022-06-29 13:13:01</t>
  </si>
  <si>
    <t>黎智洪,吴静,王小明,马丽娜,廖玉姣,林孝文</t>
  </si>
  <si>
    <t>2018A06ZA02</t>
  </si>
  <si>
    <t>2018ZB02</t>
  </si>
  <si>
    <t>2022-06-29 13:13:00</t>
  </si>
  <si>
    <t>2018A04YB01</t>
  </si>
  <si>
    <t>2020-09-18</t>
  </si>
  <si>
    <t>2022-06-29 13:11:26</t>
  </si>
  <si>
    <t>绿色，公共基础设施，供给机制</t>
  </si>
  <si>
    <t>2018A01YB01</t>
  </si>
  <si>
    <t>2014-06-30</t>
  </si>
  <si>
    <t>2017-09-30</t>
  </si>
  <si>
    <t>2022-06-29 13:11:25</t>
  </si>
  <si>
    <t>预算约束  转移支付</t>
  </si>
  <si>
    <t>2000</t>
  </si>
  <si>
    <t>乡村振兴战略背景下重庆农村集体制度改革研究</t>
  </si>
  <si>
    <t>A05YB01</t>
  </si>
  <si>
    <t>10.0</t>
  </si>
  <si>
    <t>2022-06-29 13:11:24</t>
  </si>
  <si>
    <t>乡村振兴 集体产权 制度设计</t>
  </si>
  <si>
    <t>2020A05YB04</t>
  </si>
  <si>
    <t>应急行政</t>
  </si>
  <si>
    <t>cstc2020jsyj-zzysbAX0002</t>
  </si>
  <si>
    <t>2022-06-29 13:11:23</t>
  </si>
  <si>
    <t>重大突发事件  应急治理  正当行政程序</t>
  </si>
  <si>
    <t>曹银涛,丁新正,郭振杰,程雪莲</t>
  </si>
  <si>
    <t>2020A05YB03</t>
  </si>
  <si>
    <t>网络扶贫</t>
  </si>
  <si>
    <t>cstc2020jsyj-zzysbAX0028</t>
  </si>
  <si>
    <t>2021-09-15</t>
  </si>
  <si>
    <t>2022-06-29 13:11:22</t>
  </si>
  <si>
    <t>网络扶贫 长效机制</t>
  </si>
  <si>
    <t>何佳晓,谢攀,邓涛,王胜,余娜,屈阳</t>
  </si>
  <si>
    <t>2020A05YB01</t>
  </si>
  <si>
    <t>共建通道</t>
  </si>
  <si>
    <t>cstc2020jsyj-zzysbAX0030</t>
  </si>
  <si>
    <t>2022-06-29 13:11:21</t>
  </si>
  <si>
    <t>邓靖,李万慧,卢飞</t>
  </si>
  <si>
    <t>A\重大决策咨询研究课题\重点</t>
  </si>
  <si>
    <t>2018A06ZD01</t>
  </si>
  <si>
    <t>2018-06-01</t>
  </si>
  <si>
    <t>70000.0</t>
  </si>
  <si>
    <t>2022-06-29 13:11:19</t>
  </si>
  <si>
    <t>深化、融入、“一带一路”、长江经济带</t>
  </si>
  <si>
    <t>2019A05YB04</t>
  </si>
  <si>
    <t>2022-06-29 13:11:16</t>
  </si>
  <si>
    <t>乡村振兴背景下重庆城乡一体化发展研究</t>
  </si>
  <si>
    <t>2022D0308</t>
  </si>
  <si>
    <t>城乡一体化</t>
  </si>
  <si>
    <t>2022-06-29 12:42:43</t>
  </si>
  <si>
    <t>管理学\农林经济管理</t>
  </si>
  <si>
    <t>乡村振兴 城乡一体化 重庆</t>
  </si>
  <si>
    <t>严伟涛,杨果,张莉,刘楝子</t>
  </si>
  <si>
    <t>2019A05YB06</t>
  </si>
  <si>
    <t>2022-06-29 12:06:35</t>
  </si>
  <si>
    <t>王胜,孙贵艳,王琳,李佑静,何佳晓,王潇,李勇,屈阳,罗德香,余娜</t>
  </si>
  <si>
    <t>2020A06YB01</t>
  </si>
  <si>
    <t>文旅项目</t>
  </si>
  <si>
    <t>2020-01-09</t>
  </si>
  <si>
    <t>2022-06-29 12:06:33</t>
  </si>
  <si>
    <t>刘容,马丽娜,郑斌,姚阳,田茂盛</t>
  </si>
  <si>
    <t>A\市社科规划项目\重点</t>
  </si>
  <si>
    <t>2017A04ZD01</t>
  </si>
  <si>
    <t>2017-09-08</t>
  </si>
  <si>
    <t>2019-07-12</t>
  </si>
  <si>
    <t>2022-06-29 12:06:32</t>
  </si>
  <si>
    <t>产业创新</t>
  </si>
  <si>
    <t>2017A01QN01</t>
  </si>
  <si>
    <t>2017-07-01</t>
  </si>
  <si>
    <t>2022-06-29 12:06:30</t>
  </si>
  <si>
    <t>农产品电商  电商品牌  农产品电商品牌培育</t>
  </si>
  <si>
    <t>2019A04YB01</t>
  </si>
  <si>
    <t>贸易效应</t>
  </si>
  <si>
    <t>2022-06-29 12:06:27</t>
  </si>
  <si>
    <t>邓靖,钱明亮,卢飞,李然,罗秀英</t>
  </si>
  <si>
    <t>2019A04ZA01</t>
  </si>
  <si>
    <t>贸易通关</t>
  </si>
  <si>
    <t>2019-01-20</t>
  </si>
  <si>
    <t>2019-02-20</t>
  </si>
  <si>
    <t>2022-06-29 12:06:25</t>
  </si>
  <si>
    <t>进出口；贸易；通关效率</t>
  </si>
  <si>
    <t>孟小军,肖端,卢飞,张伟进,谷继建</t>
  </si>
  <si>
    <t>2019A01XB03</t>
  </si>
  <si>
    <t>后2020</t>
  </si>
  <si>
    <t>2022-06-29 12:06:23</t>
  </si>
  <si>
    <t xml:space="preserve">西南 民族地区 自主发展 </t>
  </si>
  <si>
    <t>李玲,胡攀,陈艳华,李春霞,邹文俊</t>
  </si>
  <si>
    <t>A\市社科规划项目\青年</t>
  </si>
  <si>
    <t>2019A04QN02</t>
  </si>
  <si>
    <t>高质量脱贫</t>
  </si>
  <si>
    <t>2022-06-29 12:06:21</t>
  </si>
  <si>
    <t>深度贫困地区 农文旅产业融合 高质量脱贫 重庆</t>
  </si>
  <si>
    <t>刘楝子,杨果,李佑静,刘晓敬,刘莉吉,丁学春,罗杰</t>
  </si>
  <si>
    <t>2019A04QN01</t>
  </si>
  <si>
    <t>农民工回流</t>
  </si>
  <si>
    <t>2022-06-29 12:06:18</t>
  </si>
  <si>
    <t>农民工  回流   重庆</t>
  </si>
  <si>
    <t>孙贵艳,彭援援,廖杉杉,蒋典典</t>
  </si>
  <si>
    <t>2019A05YB15</t>
  </si>
  <si>
    <t>cstc2019jsyj-zzysbAX0079</t>
  </si>
  <si>
    <t>2022-06-29 12:01:38</t>
  </si>
  <si>
    <t>乡村振兴 农村集体资产  “三变”</t>
  </si>
  <si>
    <t>2019A05YB10</t>
  </si>
  <si>
    <t>重庆市科学技术委员会</t>
  </si>
  <si>
    <t>2022-06-29 12:01:36</t>
  </si>
  <si>
    <t>有机农业带、消费升级、三峡</t>
  </si>
  <si>
    <t>胡静锋,张莉</t>
  </si>
  <si>
    <t>2019A05YB01</t>
  </si>
  <si>
    <t>集体产权</t>
  </si>
  <si>
    <t>cstc2019jsyj-zzysbA0042</t>
  </si>
  <si>
    <t>2022-06-29 12:01:34</t>
  </si>
  <si>
    <t>乡村振兴 农村集体产权 股份制</t>
  </si>
  <si>
    <t>严伟涛,杨果,刘楝子,罗舒,徐静,李佑静,柯昌波</t>
  </si>
  <si>
    <t>2019A01XB01</t>
  </si>
  <si>
    <t>社权正研</t>
  </si>
  <si>
    <t>2023-12-30</t>
  </si>
  <si>
    <t>2022-06-29 12:01:33</t>
  </si>
  <si>
    <t>社会治理 现代化 权利正义</t>
  </si>
  <si>
    <t>胡波,乔荣生,刘长军,潘于旭,孙美堂,肖长富,鹿林,孙少伟</t>
  </si>
  <si>
    <t>2019A05YB08</t>
  </si>
  <si>
    <t>创新创业</t>
  </si>
  <si>
    <t>cstc2019jsyj-zzysbAX0100</t>
  </si>
  <si>
    <t>2022-06-29 12:01:32</t>
  </si>
  <si>
    <t>创新创业、升级版、路径</t>
  </si>
  <si>
    <t>江薇薇,卢飞,吴安</t>
  </si>
  <si>
    <t>2019A06ZA01</t>
  </si>
  <si>
    <t>2022-06-29 12:01:30</t>
  </si>
  <si>
    <t>2019A05YB07</t>
  </si>
  <si>
    <t>违规监管</t>
  </si>
  <si>
    <t>cstc2019jsyj-zzysbAX0057</t>
  </si>
  <si>
    <t>2022-06-29 12:01:28</t>
  </si>
  <si>
    <t>自由贸易试验区  商事主体 违规经济行为  监管机制</t>
  </si>
  <si>
    <t>马晓燕,吴安,田华庚,陈锐,佘杰新,周魏强,陈小彪,谭馨</t>
  </si>
  <si>
    <t>2019A01XB02</t>
  </si>
  <si>
    <t>长上生价</t>
  </si>
  <si>
    <t>2022-06-29 11:57:37</t>
  </si>
  <si>
    <t>长江上游；生态价值；市场化</t>
  </si>
  <si>
    <t>李春艳,卢飞,吕红,王晓莉,漆明亮,胡捷,曹力维,乔雷</t>
  </si>
  <si>
    <t>全球价值链视角下重庆人工智能产业竞争力提升对策研究</t>
  </si>
  <si>
    <t>2022D0309</t>
  </si>
  <si>
    <t>人工智能提升</t>
  </si>
  <si>
    <t>2022-06-08</t>
  </si>
  <si>
    <t>2022-06-28 17:31:34</t>
  </si>
  <si>
    <t>应用经济\管理经济学</t>
  </si>
  <si>
    <t>人工智能，竞争力，提升</t>
  </si>
  <si>
    <t>黎智洪,罗重谱,李佑静,廖玉姣,吴静</t>
  </si>
  <si>
    <t>成渝地区双城经济圈产业链现代化水平提升路径研究</t>
  </si>
  <si>
    <t>2022D0306</t>
  </si>
  <si>
    <t>产业链现代化</t>
  </si>
  <si>
    <t>2022-06-28 17:07:50</t>
  </si>
  <si>
    <t>双城经济圈，产业链，现代化</t>
  </si>
  <si>
    <t>山清水秀美丽之地指数研究</t>
  </si>
  <si>
    <t>2022D0405</t>
  </si>
  <si>
    <t>山清指数</t>
  </si>
  <si>
    <t>2022-06-21</t>
  </si>
  <si>
    <t>2022-06-28 16:51:54</t>
  </si>
  <si>
    <t>山清水秀美丽之地  指数</t>
  </si>
  <si>
    <t>彭国川,李春艳,孙贵艳,吕红,代云川,朱旭森,詹懿,谢青</t>
  </si>
  <si>
    <t>新时期重庆市自主就业退役士兵职业技能培训现状分析及对策建议</t>
  </si>
  <si>
    <t>士兵培训</t>
  </si>
  <si>
    <t>重庆市退役军人培训中心</t>
  </si>
  <si>
    <t>2022-08-10</t>
  </si>
  <si>
    <t>96000.0</t>
  </si>
  <si>
    <t>2022-06-24 13:33:01</t>
  </si>
  <si>
    <t>退役士兵,职业技能,培训,对策建议</t>
  </si>
  <si>
    <t>朱旭森,张伟进,胡杨,程俊霖,谭杰倪</t>
  </si>
  <si>
    <t>2022-06-24 13:32:13</t>
  </si>
  <si>
    <t>2022-06-24 13:31:51</t>
  </si>
  <si>
    <t>2022-06-24 13:28:39</t>
  </si>
  <si>
    <t>2022-06-24 13:27:03</t>
  </si>
  <si>
    <t>2022-06-24 13:26:35</t>
  </si>
  <si>
    <t>编写《网络舆情分析应对工作岗位培训教学大纲》</t>
  </si>
  <si>
    <t>2022C21</t>
  </si>
  <si>
    <t>编写大纲</t>
  </si>
  <si>
    <t>国家互联网信息办公室培训中心</t>
  </si>
  <si>
    <t>2022-05-05</t>
  </si>
  <si>
    <t>2022-07-17</t>
  </si>
  <si>
    <t>2022-06-18 19:52:55</t>
  </si>
  <si>
    <t>新闻学与传播学\新闻学与传播学其他学科</t>
  </si>
  <si>
    <t>网络舆情，分析应对</t>
  </si>
  <si>
    <t>刘晓敬,罗伟,代应,马大来,王立坦,杨玥</t>
  </si>
  <si>
    <t>重庆金融服务高质量发展研究</t>
  </si>
  <si>
    <t>2022D0106</t>
  </si>
  <si>
    <t>金融服务</t>
  </si>
  <si>
    <t>2022-05-23 14:03:01</t>
  </si>
  <si>
    <t>应用经济\货币银行学</t>
  </si>
  <si>
    <t>重庆；金融服务；高质量发展</t>
  </si>
  <si>
    <t>王延伟,李万慧,何佳晓,何清,谢攀</t>
  </si>
  <si>
    <t>江北历史重点领域研究</t>
  </si>
  <si>
    <t>2022C18</t>
  </si>
  <si>
    <t>审核成功</t>
  </si>
  <si>
    <t>江北重点</t>
  </si>
  <si>
    <t>202203</t>
  </si>
  <si>
    <t>重庆市江北区文物保护管理所</t>
  </si>
  <si>
    <t>2022-04-27</t>
  </si>
  <si>
    <t>2022-05-20 12:52:22</t>
  </si>
  <si>
    <t>中国历史\专门史</t>
  </si>
  <si>
    <t>江北历史 重点领域</t>
  </si>
  <si>
    <t>李重华,吕昕,廖杉杉</t>
  </si>
  <si>
    <t>江北历史大事研究</t>
  </si>
  <si>
    <t>2022C16</t>
  </si>
  <si>
    <t>江北大事</t>
  </si>
  <si>
    <t>202202</t>
  </si>
  <si>
    <t>2022-05-17 11:10:24</t>
  </si>
  <si>
    <t>江北历史 大事</t>
  </si>
  <si>
    <t>2022C19</t>
  </si>
  <si>
    <t>成渝两岸</t>
  </si>
  <si>
    <t>202101</t>
  </si>
  <si>
    <t>2022-05-13 12:06:00</t>
  </si>
  <si>
    <t>政治学\政治学其他学科</t>
  </si>
  <si>
    <t>双城经济圈 两岸融合</t>
  </si>
  <si>
    <t>李重华,廖杉杉,张永恒</t>
  </si>
  <si>
    <t>2022C20</t>
  </si>
  <si>
    <t>2022-05-13 11:47:07</t>
  </si>
  <si>
    <t>新时代 解决台湾问题 总体方略</t>
  </si>
  <si>
    <t>重要动物疫病一体化防控平台建立与 推广的经济社会效益评价</t>
  </si>
  <si>
    <t>2022C15</t>
  </si>
  <si>
    <t>重要动物</t>
  </si>
  <si>
    <t>2022-04-24</t>
  </si>
  <si>
    <t>2022-05-11 10:21:54</t>
  </si>
  <si>
    <t>应用经济\技术经济学</t>
  </si>
  <si>
    <t>重要动物        防控平台</t>
  </si>
  <si>
    <t>何清,丁新正,李光荣,栾玉树</t>
  </si>
  <si>
    <t>重点人兽共患疾病诊断与智慧防控技术研究推广</t>
  </si>
  <si>
    <t>2022C14</t>
  </si>
  <si>
    <t>人兽</t>
  </si>
  <si>
    <t>2022-06-16</t>
  </si>
  <si>
    <t>2022-05-11 10:09:58</t>
  </si>
  <si>
    <t>诊断             推广</t>
  </si>
  <si>
    <t>生鲜乳安全生产及质量控制关键技术集成与推广</t>
  </si>
  <si>
    <t>2022C17</t>
  </si>
  <si>
    <t>生鲜乳</t>
  </si>
  <si>
    <t>2022-06-26</t>
  </si>
  <si>
    <t>2022-05-11 09:57:45</t>
  </si>
  <si>
    <t>安全生产   质量控制</t>
  </si>
  <si>
    <t>智库处项目初审人审核退回</t>
  </si>
  <si>
    <t>数字政府</t>
  </si>
  <si>
    <t>2022-02-10</t>
  </si>
  <si>
    <t>2022-06-15</t>
  </si>
  <si>
    <t>2022-05-06 09:12:26</t>
  </si>
  <si>
    <t>数字政府  关键举措</t>
  </si>
  <si>
    <t>张永恒,王萍,彭健,雷雨,何丹,刘海霞,田禾,彭良兵,陈舟</t>
  </si>
  <si>
    <t>2022B06YB01</t>
  </si>
  <si>
    <t>服务试点</t>
  </si>
  <si>
    <t>2022-04-25 21:01:15</t>
  </si>
  <si>
    <t>理论经济\世界经济学</t>
  </si>
  <si>
    <t>邓靖,罗秀英,马云辉,田军</t>
  </si>
  <si>
    <t>2022B06YB02</t>
  </si>
  <si>
    <t>江心岛</t>
  </si>
  <si>
    <t>2022-04-19 10:12:10</t>
  </si>
  <si>
    <t>江心岛,保护与利用</t>
  </si>
  <si>
    <t>代云川,刁宇莹</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</si>
</sst>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F800]dddd\,\ mmmm\ dd\,\ yyyy"/>
    <numFmt numFmtId="178" formatCode="#,###,###,##0.00##"/>
    <numFmt numFmtId="179" formatCode="[$-804]yyyy/m/d"/>
    <numFmt numFmtId="180" formatCode="[$-804]yyyy\-m\-d"/>
    <numFmt numFmtId="181" formatCode="yyyy&quot;年&quot;m&quot;月&quot;d&quot;日&quot;;@"/>
  </numFmts>
  <fonts count="67">
    <font>
      <sz val="11"/>
      <color theme="1"/>
      <name val="宋体"/>
      <charset val="134"/>
      <scheme val="minor"/>
    </font>
    <font>
      <b/>
      <sz val="12"/>
      <color theme="1"/>
      <name val="宋体"/>
      <charset val="134"/>
      <scheme val="minor"/>
    </font>
    <font>
      <sz val="11"/>
      <name val="宋体"/>
      <charset val="134"/>
    </font>
    <font>
      <sz val="12"/>
      <name val="宋体"/>
      <charset val="134"/>
    </font>
    <font>
      <sz val="12"/>
      <name val="方正仿宋_GBK"/>
      <charset val="134"/>
    </font>
    <font>
      <sz val="12"/>
      <color indexed="8"/>
      <name val="方正仿宋_GBK"/>
      <charset val="134"/>
    </font>
    <font>
      <sz val="11"/>
      <color indexed="8"/>
      <name val="方正仿宋_GBK"/>
      <charset val="134"/>
    </font>
    <font>
      <sz val="11"/>
      <color theme="1"/>
      <name val="方正仿宋_GBK"/>
      <charset val="134"/>
    </font>
    <font>
      <sz val="11"/>
      <name val="方正仿宋_GBK"/>
      <charset val="134"/>
    </font>
    <font>
      <sz val="10"/>
      <name val="仿宋_GB2312"/>
      <charset val="134"/>
    </font>
    <font>
      <sz val="11"/>
      <name val="宋体"/>
      <charset val="134"/>
      <scheme val="major"/>
    </font>
    <font>
      <sz val="12"/>
      <color theme="1"/>
      <name val="方正仿宋_GBK"/>
      <charset val="134"/>
    </font>
    <font>
      <sz val="10"/>
      <name val="Arial"/>
      <charset val="0"/>
    </font>
    <font>
      <sz val="14"/>
      <name val="Arial"/>
      <charset val="0"/>
    </font>
    <font>
      <b/>
      <sz val="11"/>
      <color theme="1"/>
      <name val="宋体"/>
      <charset val="134"/>
      <scheme val="minor"/>
    </font>
    <font>
      <sz val="11"/>
      <color indexed="8"/>
      <name val="宋体"/>
      <charset val="134"/>
      <scheme val="minor"/>
    </font>
    <font>
      <b/>
      <sz val="12"/>
      <name val="方正仿宋_GBK"/>
      <charset val="134"/>
    </font>
    <font>
      <b/>
      <sz val="12"/>
      <color rgb="FF000000"/>
      <name val="方正仿宋_GBK"/>
      <charset val="134"/>
    </font>
    <font>
      <b/>
      <sz val="12"/>
      <color theme="1"/>
      <name val="方正仿宋_GBK"/>
      <charset val="134"/>
    </font>
    <font>
      <sz val="12"/>
      <color rgb="FF000000"/>
      <name val="方正仿宋_GBK"/>
      <charset val="134"/>
    </font>
    <font>
      <sz val="12"/>
      <color rgb="FFFF0000"/>
      <name val="方正仿宋_GBK"/>
      <charset val="134"/>
    </font>
    <font>
      <sz val="11"/>
      <color indexed="8"/>
      <name val="宋体"/>
      <charset val="134"/>
    </font>
    <font>
      <sz val="12"/>
      <color indexed="8"/>
      <name val="宋体"/>
      <charset val="134"/>
    </font>
    <font>
      <sz val="9"/>
      <name val="宋体"/>
      <charset val="134"/>
    </font>
    <font>
      <u/>
      <sz val="11"/>
      <color rgb="FF0000FF"/>
      <name val="宋体"/>
      <charset val="0"/>
      <scheme val="minor"/>
    </font>
    <font>
      <sz val="10"/>
      <name val="方正仿宋_GBK"/>
      <charset val="134"/>
    </font>
    <font>
      <sz val="12"/>
      <color theme="1"/>
      <name val="宋体"/>
      <charset val="134"/>
      <scheme val="minor"/>
    </font>
    <font>
      <sz val="12"/>
      <name val="华文仿宋"/>
      <charset val="134"/>
    </font>
    <font>
      <sz val="11"/>
      <color rgb="FFFF0000"/>
      <name val="方正仿宋_GBK"/>
      <charset val="134"/>
    </font>
    <font>
      <sz val="11"/>
      <color indexed="12"/>
      <name val="宋体"/>
      <charset val="134"/>
    </font>
    <font>
      <sz val="12"/>
      <color indexed="8"/>
      <name val="Times New Roman"/>
      <charset val="134"/>
    </font>
    <font>
      <sz val="12"/>
      <name val="Times New Roman"/>
      <charset val="134"/>
    </font>
    <font>
      <sz val="10.5"/>
      <name val="宋体"/>
      <charset val="134"/>
    </font>
    <font>
      <sz val="11"/>
      <color indexed="10"/>
      <name val="宋体"/>
      <charset val="134"/>
    </font>
    <font>
      <sz val="10"/>
      <color indexed="8"/>
      <name val="sans-serif"/>
      <charset val="134"/>
    </font>
    <font>
      <sz val="10"/>
      <color indexed="8"/>
      <name val="宋体"/>
      <charset val="134"/>
    </font>
    <font>
      <b/>
      <sz val="10"/>
      <color indexed="8"/>
      <name val="sans-serif"/>
      <charset val="134"/>
    </font>
    <font>
      <sz val="10"/>
      <color rgb="FFFF0000"/>
      <name val="sans-serif"/>
      <charset val="134"/>
    </font>
    <font>
      <sz val="10"/>
      <color rgb="FFFF0000"/>
      <name val="宋体"/>
      <charset val="134"/>
    </font>
    <font>
      <sz val="10"/>
      <color theme="1"/>
      <name val="仿宋_GB2312"/>
      <charset val="134"/>
    </font>
    <font>
      <sz val="11"/>
      <color theme="1"/>
      <name val="宋体"/>
      <charset val="134"/>
    </font>
    <font>
      <b/>
      <sz val="10"/>
      <name val="仿宋_GB2312"/>
      <charset val="134"/>
    </font>
    <font>
      <sz val="12"/>
      <color theme="1"/>
      <name val="宋体"/>
      <charset val="134"/>
    </font>
    <font>
      <sz val="12"/>
      <name val="宋体"/>
      <charset val="134"/>
      <scheme val="major"/>
    </font>
    <font>
      <sz val="14"/>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
      <sz val="14"/>
      <name val="宋体"/>
      <charset val="134"/>
    </font>
    <font>
      <sz val="12"/>
      <color indexed="10"/>
      <name val="方正仿宋_GBK"/>
      <charset val="134"/>
    </font>
    <font>
      <sz val="11"/>
      <color rgb="FFFF0000"/>
      <name val="宋体"/>
      <charset val="134"/>
      <scheme val="minor"/>
    </font>
  </fonts>
  <fills count="3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8" tint="0.799951170384838"/>
        <bgColor indexed="64"/>
      </patternFill>
    </fill>
    <fill>
      <patternFill patternType="solid">
        <fgColor theme="8" tint="0.799981688894314"/>
        <bgColor indexed="64"/>
      </patternFill>
    </fill>
    <fill>
      <patternFill patternType="solid">
        <fgColor rgb="FFFFFFFF"/>
        <bgColor indexed="64"/>
      </patternFill>
    </fill>
    <fill>
      <patternFill patternType="solid">
        <fgColor indexed="1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auto="1"/>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right style="thin">
        <color rgb="FF000000"/>
      </right>
      <top style="thin">
        <color rgb="FF000000"/>
      </top>
      <bottom/>
      <diagonal/>
    </border>
    <border>
      <left/>
      <right style="thin">
        <color auto="1"/>
      </right>
      <top style="thin">
        <color rgb="FF000000"/>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0" fillId="0" borderId="0" applyFont="0" applyFill="0" applyBorder="0" applyAlignment="0" applyProtection="0">
      <alignment vertical="center"/>
    </xf>
    <xf numFmtId="0" fontId="45" fillId="9" borderId="0" applyNumberFormat="0" applyBorder="0" applyAlignment="0" applyProtection="0">
      <alignment vertical="center"/>
    </xf>
    <xf numFmtId="0" fontId="46" fillId="1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5" fillId="11" borderId="0" applyNumberFormat="0" applyBorder="0" applyAlignment="0" applyProtection="0">
      <alignment vertical="center"/>
    </xf>
    <xf numFmtId="0" fontId="47" fillId="12" borderId="0" applyNumberFormat="0" applyBorder="0" applyAlignment="0" applyProtection="0">
      <alignment vertical="center"/>
    </xf>
    <xf numFmtId="43" fontId="0" fillId="0" borderId="0" applyFont="0" applyFill="0" applyBorder="0" applyAlignment="0" applyProtection="0">
      <alignment vertical="center"/>
    </xf>
    <xf numFmtId="0" fontId="48" fillId="13"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49" fillId="0" borderId="0" applyNumberFormat="0" applyFill="0" applyBorder="0" applyAlignment="0" applyProtection="0">
      <alignment vertical="center"/>
    </xf>
    <xf numFmtId="0" fontId="0" fillId="14" borderId="16" applyNumberFormat="0" applyFont="0" applyAlignment="0" applyProtection="0">
      <alignment vertical="center"/>
    </xf>
    <xf numFmtId="0" fontId="48" fillId="15" borderId="0" applyNumberFormat="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17" applyNumberFormat="0" applyFill="0" applyAlignment="0" applyProtection="0">
      <alignment vertical="center"/>
    </xf>
    <xf numFmtId="0" fontId="55" fillId="0" borderId="17" applyNumberFormat="0" applyFill="0" applyAlignment="0" applyProtection="0">
      <alignment vertical="center"/>
    </xf>
    <xf numFmtId="0" fontId="48" fillId="16" borderId="0" applyNumberFormat="0" applyBorder="0" applyAlignment="0" applyProtection="0">
      <alignment vertical="center"/>
    </xf>
    <xf numFmtId="0" fontId="50" fillId="0" borderId="18" applyNumberFormat="0" applyFill="0" applyAlignment="0" applyProtection="0">
      <alignment vertical="center"/>
    </xf>
    <xf numFmtId="0" fontId="48" fillId="17" borderId="0" applyNumberFormat="0" applyBorder="0" applyAlignment="0" applyProtection="0">
      <alignment vertical="center"/>
    </xf>
    <xf numFmtId="0" fontId="56" fillId="18" borderId="19" applyNumberFormat="0" applyAlignment="0" applyProtection="0">
      <alignment vertical="center"/>
    </xf>
    <xf numFmtId="0" fontId="57" fillId="18" borderId="15" applyNumberFormat="0" applyAlignment="0" applyProtection="0">
      <alignment vertical="center"/>
    </xf>
    <xf numFmtId="0" fontId="58" fillId="19" borderId="20" applyNumberFormat="0" applyAlignment="0" applyProtection="0">
      <alignment vertical="center"/>
    </xf>
    <xf numFmtId="0" fontId="45" fillId="20" borderId="0" applyNumberFormat="0" applyBorder="0" applyAlignment="0" applyProtection="0">
      <alignment vertical="center"/>
    </xf>
    <xf numFmtId="0" fontId="48" fillId="21" borderId="0" applyNumberFormat="0" applyBorder="0" applyAlignment="0" applyProtection="0">
      <alignment vertical="center"/>
    </xf>
    <xf numFmtId="0" fontId="59" fillId="0" borderId="21" applyNumberFormat="0" applyFill="0" applyAlignment="0" applyProtection="0">
      <alignment vertical="center"/>
    </xf>
    <xf numFmtId="0" fontId="60" fillId="0" borderId="22" applyNumberFormat="0" applyFill="0" applyAlignment="0" applyProtection="0">
      <alignment vertical="center"/>
    </xf>
    <xf numFmtId="0" fontId="61" fillId="22" borderId="0" applyNumberFormat="0" applyBorder="0" applyAlignment="0" applyProtection="0">
      <alignment vertical="center"/>
    </xf>
    <xf numFmtId="0" fontId="62" fillId="23" borderId="0" applyNumberFormat="0" applyBorder="0" applyAlignment="0" applyProtection="0">
      <alignment vertical="center"/>
    </xf>
    <xf numFmtId="0" fontId="45" fillId="6" borderId="0" applyNumberFormat="0" applyBorder="0" applyAlignment="0" applyProtection="0">
      <alignment vertical="center"/>
    </xf>
    <xf numFmtId="0" fontId="48" fillId="24" borderId="0" applyNumberFormat="0" applyBorder="0" applyAlignment="0" applyProtection="0">
      <alignment vertical="center"/>
    </xf>
    <xf numFmtId="0" fontId="45" fillId="25" borderId="0" applyNumberFormat="0" applyBorder="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5" fillId="28"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5" fillId="31" borderId="0" applyNumberFormat="0" applyBorder="0" applyAlignment="0" applyProtection="0">
      <alignment vertical="center"/>
    </xf>
    <xf numFmtId="0" fontId="45" fillId="32" borderId="0" applyNumberFormat="0" applyBorder="0" applyAlignment="0" applyProtection="0">
      <alignment vertical="center"/>
    </xf>
    <xf numFmtId="0" fontId="48" fillId="33" borderId="0" applyNumberFormat="0" applyBorder="0" applyAlignment="0" applyProtection="0">
      <alignment vertical="center"/>
    </xf>
    <xf numFmtId="0" fontId="45" fillId="34" borderId="0" applyNumberFormat="0" applyBorder="0" applyAlignment="0" applyProtection="0">
      <alignment vertical="center"/>
    </xf>
    <xf numFmtId="0" fontId="48" fillId="35" borderId="0" applyNumberFormat="0" applyBorder="0" applyAlignment="0" applyProtection="0">
      <alignment vertical="center"/>
    </xf>
    <xf numFmtId="0" fontId="48" fillId="36" borderId="0" applyNumberFormat="0" applyBorder="0" applyAlignment="0" applyProtection="0">
      <alignment vertical="center"/>
    </xf>
    <xf numFmtId="0" fontId="45" fillId="37" borderId="0" applyNumberFormat="0" applyBorder="0" applyAlignment="0" applyProtection="0">
      <alignment vertical="center"/>
    </xf>
    <xf numFmtId="0" fontId="48" fillId="38" borderId="0" applyNumberFormat="0" applyBorder="0" applyAlignment="0" applyProtection="0">
      <alignment vertical="center"/>
    </xf>
    <xf numFmtId="0" fontId="63" fillId="0" borderId="0"/>
    <xf numFmtId="0" fontId="3" fillId="0" borderId="0">
      <alignment vertical="center"/>
    </xf>
    <xf numFmtId="0" fontId="0" fillId="0" borderId="0">
      <alignment vertical="center"/>
    </xf>
    <xf numFmtId="0" fontId="21" fillId="0" borderId="0">
      <alignment vertical="center"/>
    </xf>
  </cellStyleXfs>
  <cellXfs count="476">
    <xf numFmtId="0" fontId="0" fillId="0" borderId="0" xfId="0">
      <alignment vertical="center"/>
    </xf>
    <xf numFmtId="0" fontId="0" fillId="0" borderId="0" xfId="0" applyAlignment="1">
      <alignment horizontal="left" vertical="center" wrapText="1"/>
    </xf>
    <xf numFmtId="0" fontId="1" fillId="0" borderId="0" xfId="0" applyFont="1" applyAlignment="1">
      <alignment horizontal="left" vertical="center" wrapText="1"/>
    </xf>
    <xf numFmtId="57" fontId="0"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ont="1" applyFill="1" applyBorder="1" applyAlignment="1">
      <alignment horizontal="left" vertical="center" wrapText="1"/>
    </xf>
    <xf numFmtId="49" fontId="0" fillId="0" borderId="1" xfId="0" applyNumberFormat="1" applyFill="1" applyBorder="1" applyAlignment="1">
      <alignment horizontal="left" vertical="center" wrapText="1"/>
    </xf>
    <xf numFmtId="0" fontId="4" fillId="3" borderId="1" xfId="0" applyFont="1" applyFill="1" applyBorder="1" applyAlignment="1">
      <alignment horizontal="left" wrapText="1"/>
    </xf>
    <xf numFmtId="0" fontId="4" fillId="4" borderId="1" xfId="0" applyFont="1" applyFill="1" applyBorder="1" applyAlignment="1">
      <alignment horizontal="left" wrapText="1"/>
    </xf>
    <xf numFmtId="0" fontId="4" fillId="3"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7" fillId="6"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9" fillId="3" borderId="1" xfId="49" applyFont="1" applyFill="1" applyBorder="1" applyAlignment="1">
      <alignment horizontal="left" vertical="center" wrapText="1"/>
    </xf>
    <xf numFmtId="0" fontId="9" fillId="4" borderId="1" xfId="49" applyFont="1" applyFill="1" applyBorder="1" applyAlignment="1">
      <alignment horizontal="left" vertical="center" wrapText="1"/>
    </xf>
    <xf numFmtId="0" fontId="0" fillId="0" borderId="0" xfId="0" applyFill="1" applyAlignment="1">
      <alignment horizontal="left" vertical="center" wrapText="1"/>
    </xf>
    <xf numFmtId="0" fontId="10" fillId="3"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4" fillId="7" borderId="2" xfId="0" applyNumberFormat="1" applyFont="1" applyFill="1" applyBorder="1" applyAlignment="1">
      <alignment horizontal="left" vertical="center" wrapText="1"/>
    </xf>
    <xf numFmtId="0" fontId="4" fillId="0" borderId="2" xfId="0" applyNumberFormat="1" applyFont="1" applyFill="1" applyBorder="1" applyAlignment="1">
      <alignment horizontal="left" vertical="center" wrapText="1"/>
    </xf>
    <xf numFmtId="0" fontId="4" fillId="7" borderId="2" xfId="0" applyNumberFormat="1" applyFont="1" applyFill="1" applyBorder="1" applyAlignment="1">
      <alignment horizontal="left" wrapText="1"/>
    </xf>
    <xf numFmtId="0" fontId="4" fillId="0" borderId="2" xfId="0" applyNumberFormat="1" applyFont="1" applyFill="1" applyBorder="1" applyAlignment="1">
      <alignment horizontal="left" wrapText="1"/>
    </xf>
    <xf numFmtId="0" fontId="4" fillId="0" borderId="3" xfId="0" applyNumberFormat="1" applyFont="1" applyFill="1" applyBorder="1" applyAlignment="1">
      <alignment horizontal="left" vertical="center" wrapText="1"/>
    </xf>
    <xf numFmtId="0" fontId="0" fillId="0" borderId="0" xfId="0" applyAlignment="1">
      <alignment horizontal="left" vertical="center"/>
    </xf>
    <xf numFmtId="0" fontId="12" fillId="0" borderId="0" xfId="0" applyFont="1" applyFill="1" applyBorder="1" applyAlignment="1"/>
    <xf numFmtId="0" fontId="13" fillId="0" borderId="0" xfId="0" applyFont="1" applyFill="1" applyBorder="1" applyAlignment="1"/>
    <xf numFmtId="0" fontId="14" fillId="0" borderId="0" xfId="0" applyFont="1">
      <alignment vertical="center"/>
    </xf>
    <xf numFmtId="0" fontId="0" fillId="0" borderId="0" xfId="0" applyNumberFormat="1">
      <alignment vertical="center"/>
    </xf>
    <xf numFmtId="0" fontId="5" fillId="0" borderId="0" xfId="0" applyFont="1" applyFill="1" applyAlignment="1">
      <alignment vertical="center"/>
    </xf>
    <xf numFmtId="0" fontId="5" fillId="4" borderId="0" xfId="0" applyFont="1" applyFill="1" applyAlignment="1">
      <alignment vertical="center"/>
    </xf>
    <xf numFmtId="0" fontId="15" fillId="0" borderId="0" xfId="0" applyFont="1" applyFill="1" applyAlignment="1">
      <alignment vertical="center"/>
    </xf>
    <xf numFmtId="0" fontId="11" fillId="0" borderId="0" xfId="0" applyFont="1" applyFill="1" applyAlignment="1">
      <alignment horizontal="center" vertical="center" wrapText="1"/>
    </xf>
    <xf numFmtId="0" fontId="11" fillId="0" borderId="0" xfId="0" applyFont="1" applyFill="1" applyAlignment="1">
      <alignment horizontal="center" vertical="center"/>
    </xf>
    <xf numFmtId="0" fontId="16" fillId="0" borderId="2" xfId="0" applyNumberFormat="1" applyFont="1" applyFill="1" applyBorder="1" applyAlignment="1">
      <alignment horizontal="center" vertical="center"/>
    </xf>
    <xf numFmtId="0" fontId="17" fillId="0" borderId="2" xfId="0" applyNumberFormat="1" applyFont="1" applyFill="1" applyBorder="1" applyAlignment="1">
      <alignment horizontal="center" vertical="center"/>
    </xf>
    <xf numFmtId="0" fontId="17" fillId="4" borderId="2" xfId="0" applyNumberFormat="1" applyFont="1" applyFill="1" applyBorder="1" applyAlignment="1">
      <alignment horizontal="center" vertical="center"/>
    </xf>
    <xf numFmtId="0" fontId="18" fillId="0" borderId="1" xfId="0" applyFont="1" applyFill="1" applyBorder="1" applyAlignment="1">
      <alignment horizontal="center" vertical="center" wrapText="1"/>
    </xf>
    <xf numFmtId="0" fontId="18" fillId="0" borderId="1" xfId="0" applyFont="1" applyFill="1" applyBorder="1" applyAlignment="1">
      <alignment horizontal="center" vertical="center"/>
    </xf>
    <xf numFmtId="0" fontId="4" fillId="7" borderId="2"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0" fontId="4" fillId="3" borderId="1" xfId="50" applyFont="1" applyFill="1" applyBorder="1" applyAlignment="1">
      <alignment horizontal="center" vertical="center" wrapText="1"/>
    </xf>
    <xf numFmtId="0" fontId="11" fillId="3" borderId="1" xfId="50" applyFont="1" applyFill="1" applyBorder="1" applyAlignment="1">
      <alignment horizontal="center" vertical="center" wrapText="1"/>
    </xf>
    <xf numFmtId="0" fontId="5" fillId="3" borderId="1" xfId="52" applyFont="1" applyFill="1" applyBorder="1" applyAlignment="1">
      <alignment horizontal="center" vertical="center" wrapText="1"/>
    </xf>
    <xf numFmtId="0" fontId="19" fillId="7" borderId="2" xfId="0" applyNumberFormat="1" applyFont="1" applyFill="1" applyBorder="1" applyAlignment="1">
      <alignment horizontal="center" vertical="center" wrapText="1"/>
    </xf>
    <xf numFmtId="0" fontId="4" fillId="7" borderId="2" xfId="0" applyNumberFormat="1" applyFont="1" applyFill="1" applyBorder="1" applyAlignment="1">
      <alignment horizontal="center" wrapText="1"/>
    </xf>
    <xf numFmtId="0" fontId="4"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5" fillId="0" borderId="1" xfId="0" applyNumberFormat="1" applyFont="1" applyFill="1" applyBorder="1" applyAlignment="1" applyProtection="1">
      <alignment horizontal="center" vertical="center" wrapText="1"/>
    </xf>
    <xf numFmtId="0" fontId="11" fillId="3" borderId="1" xfId="52" applyFont="1" applyFill="1" applyBorder="1" applyAlignment="1">
      <alignment horizontal="center" vertical="center" wrapText="1"/>
    </xf>
    <xf numFmtId="0" fontId="4" fillId="4" borderId="2" xfId="0" applyNumberFormat="1" applyFont="1" applyFill="1" applyBorder="1" applyAlignment="1">
      <alignment horizontal="left" vertical="center" wrapText="1"/>
    </xf>
    <xf numFmtId="0" fontId="5" fillId="4" borderId="1" xfId="0" applyNumberFormat="1" applyFont="1" applyFill="1" applyBorder="1" applyAlignment="1" applyProtection="1">
      <alignment horizontal="center" vertical="center" wrapText="1"/>
    </xf>
    <xf numFmtId="0" fontId="11" fillId="4" borderId="1" xfId="0" applyNumberFormat="1" applyFont="1" applyFill="1" applyBorder="1" applyAlignment="1" applyProtection="1">
      <alignment horizontal="center" vertical="center" wrapText="1"/>
    </xf>
    <xf numFmtId="0" fontId="11" fillId="4" borderId="1" xfId="52" applyFont="1" applyFill="1" applyBorder="1" applyAlignment="1">
      <alignment horizontal="center" vertical="center" wrapText="1"/>
    </xf>
    <xf numFmtId="0" fontId="5" fillId="3" borderId="1" xfId="0" applyNumberFormat="1" applyFont="1" applyFill="1" applyBorder="1" applyAlignment="1" applyProtection="1">
      <alignment horizontal="center" vertical="center" wrapText="1"/>
    </xf>
    <xf numFmtId="0" fontId="19" fillId="7" borderId="2" xfId="0" applyNumberFormat="1" applyFont="1" applyFill="1" applyBorder="1" applyAlignment="1">
      <alignment horizontal="left" vertical="center" wrapText="1"/>
    </xf>
    <xf numFmtId="0" fontId="11" fillId="3" borderId="1" xfId="0" applyFont="1" applyFill="1" applyBorder="1" applyAlignment="1">
      <alignment horizontal="center" vertical="center" wrapText="1"/>
    </xf>
    <xf numFmtId="0" fontId="4" fillId="3" borderId="1" xfId="49" applyFont="1" applyFill="1" applyBorder="1" applyAlignment="1">
      <alignment horizontal="center" vertical="center" wrapText="1"/>
    </xf>
    <xf numFmtId="0" fontId="11" fillId="3" borderId="1" xfId="49" applyFont="1" applyFill="1" applyBorder="1" applyAlignment="1">
      <alignment horizontal="center" vertical="center" wrapText="1"/>
    </xf>
    <xf numFmtId="0" fontId="4" fillId="3" borderId="1" xfId="51" applyFont="1" applyFill="1" applyBorder="1" applyAlignment="1">
      <alignment horizontal="center" vertical="center" wrapText="1"/>
    </xf>
    <xf numFmtId="0" fontId="11" fillId="3" borderId="1" xfId="51" applyFont="1" applyFill="1" applyBorder="1" applyAlignment="1">
      <alignment horizontal="center" vertical="center" wrapText="1"/>
    </xf>
    <xf numFmtId="49" fontId="18" fillId="0" borderId="1" xfId="0" applyNumberFormat="1" applyFont="1" applyFill="1" applyBorder="1" applyAlignment="1">
      <alignment horizontal="center" vertical="center" wrapText="1"/>
    </xf>
    <xf numFmtId="0" fontId="18" fillId="0" borderId="2" xfId="0" applyNumberFormat="1" applyFont="1" applyFill="1" applyBorder="1" applyAlignment="1">
      <alignment horizontal="center" vertical="center"/>
    </xf>
    <xf numFmtId="49" fontId="4" fillId="3" borderId="1" xfId="50" applyNumberFormat="1" applyFont="1" applyFill="1" applyBorder="1" applyAlignment="1">
      <alignment horizontal="center" vertical="center" wrapText="1"/>
    </xf>
    <xf numFmtId="0" fontId="11" fillId="7" borderId="2" xfId="0" applyNumberFormat="1" applyFont="1" applyFill="1" applyBorder="1" applyAlignment="1">
      <alignment horizontal="center" vertical="center" wrapText="1"/>
    </xf>
    <xf numFmtId="0" fontId="20" fillId="7" borderId="2" xfId="0" applyNumberFormat="1" applyFont="1" applyFill="1" applyBorder="1" applyAlignment="1">
      <alignment horizontal="center" vertical="center" wrapText="1"/>
    </xf>
    <xf numFmtId="49" fontId="11" fillId="3" borderId="1" xfId="50" applyNumberFormat="1" applyFont="1" applyFill="1" applyBorder="1" applyAlignment="1">
      <alignment horizontal="center" vertical="center" wrapText="1"/>
    </xf>
    <xf numFmtId="49" fontId="5" fillId="3" borderId="1" xfId="52"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0" fontId="19" fillId="7" borderId="2" xfId="0" applyNumberFormat="1" applyFont="1" applyFill="1" applyBorder="1" applyAlignment="1">
      <alignment horizontal="center" wrapText="1"/>
    </xf>
    <xf numFmtId="0" fontId="19" fillId="0" borderId="2" xfId="0" applyNumberFormat="1" applyFont="1" applyFill="1" applyBorder="1" applyAlignment="1">
      <alignment horizontal="center" vertical="center" wrapText="1"/>
    </xf>
    <xf numFmtId="0" fontId="20" fillId="0" borderId="1" xfId="0" applyFont="1" applyFill="1" applyBorder="1" applyAlignment="1">
      <alignment horizontal="center" vertical="center" wrapText="1"/>
    </xf>
    <xf numFmtId="0" fontId="19" fillId="4" borderId="2" xfId="0" applyNumberFormat="1" applyFont="1" applyFill="1" applyBorder="1" applyAlignment="1">
      <alignment horizontal="center" vertical="center" wrapText="1"/>
    </xf>
    <xf numFmtId="0" fontId="20" fillId="0" borderId="2" xfId="0" applyNumberFormat="1" applyFont="1" applyFill="1" applyBorder="1" applyAlignment="1">
      <alignment horizontal="center" vertical="center" wrapText="1"/>
    </xf>
    <xf numFmtId="0" fontId="4" fillId="3" borderId="1" xfId="0" applyFont="1" applyFill="1" applyBorder="1" applyAlignment="1">
      <alignment horizontal="center" vertical="center"/>
    </xf>
    <xf numFmtId="0" fontId="20" fillId="3" borderId="1" xfId="0" applyFont="1" applyFill="1" applyBorder="1" applyAlignment="1">
      <alignment horizontal="center" vertical="center" wrapText="1"/>
    </xf>
    <xf numFmtId="0" fontId="11"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49" fontId="11" fillId="0" borderId="1" xfId="51" applyNumberFormat="1" applyFont="1" applyBorder="1" applyAlignment="1">
      <alignment horizontal="center" vertical="center" wrapText="1"/>
    </xf>
    <xf numFmtId="0" fontId="5" fillId="0" borderId="1" xfId="52" applyFont="1" applyFill="1" applyBorder="1" applyAlignment="1">
      <alignment horizontal="center" vertical="center" wrapText="1"/>
    </xf>
    <xf numFmtId="0" fontId="11" fillId="0" borderId="1" xfId="52" applyFont="1" applyFill="1" applyBorder="1" applyAlignment="1">
      <alignment horizontal="center" vertical="center" wrapText="1"/>
    </xf>
    <xf numFmtId="0" fontId="5" fillId="0" borderId="1" xfId="0" applyFont="1" applyFill="1" applyBorder="1" applyAlignment="1">
      <alignment horizontal="center" vertical="center"/>
    </xf>
    <xf numFmtId="0" fontId="11" fillId="0" borderId="2" xfId="0" applyNumberFormat="1" applyFont="1" applyFill="1" applyBorder="1" applyAlignment="1">
      <alignment horizontal="center" vertical="center" wrapText="1"/>
    </xf>
    <xf numFmtId="0" fontId="4" fillId="0" borderId="1" xfId="52" applyFont="1" applyFill="1" applyBorder="1" applyAlignment="1">
      <alignment horizontal="center" vertical="center" wrapText="1"/>
    </xf>
    <xf numFmtId="0" fontId="11" fillId="0" borderId="1" xfId="0" applyFont="1" applyFill="1" applyBorder="1" applyAlignment="1">
      <alignment horizontal="center"/>
    </xf>
    <xf numFmtId="49" fontId="5" fillId="0" borderId="1" xfId="0" applyNumberFormat="1" applyFont="1" applyFill="1" applyBorder="1" applyAlignment="1">
      <alignment horizontal="center" vertical="center" wrapText="1"/>
    </xf>
    <xf numFmtId="0" fontId="11" fillId="3" borderId="1" xfId="0" applyNumberFormat="1" applyFont="1" applyFill="1" applyBorder="1" applyAlignment="1">
      <alignment horizontal="center" vertical="center"/>
    </xf>
    <xf numFmtId="0" fontId="11" fillId="3" borderId="1" xfId="0" applyFont="1" applyFill="1" applyBorder="1" applyAlignment="1">
      <alignment horizontal="center" vertical="center"/>
    </xf>
    <xf numFmtId="0" fontId="4"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0" fontId="11" fillId="0" borderId="1" xfId="0" applyNumberFormat="1" applyFont="1" applyFill="1" applyBorder="1" applyAlignment="1">
      <alignment horizontal="center" wrapText="1"/>
    </xf>
    <xf numFmtId="178"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wrapText="1"/>
    </xf>
    <xf numFmtId="0" fontId="4" fillId="3" borderId="1" xfId="0" applyNumberFormat="1" applyFont="1" applyFill="1" applyBorder="1" applyAlignment="1">
      <alignment horizontal="center" vertical="center" wrapText="1"/>
    </xf>
    <xf numFmtId="178" fontId="4" fillId="0"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wrapText="1"/>
    </xf>
    <xf numFmtId="0" fontId="4" fillId="0" borderId="2" xfId="0" applyNumberFormat="1" applyFont="1" applyFill="1" applyBorder="1" applyAlignment="1">
      <alignment horizontal="center" wrapText="1"/>
    </xf>
    <xf numFmtId="0" fontId="4" fillId="0" borderId="2" xfId="0" applyNumberFormat="1" applyFont="1" applyFill="1" applyBorder="1" applyAlignment="1">
      <alignment horizontal="center" vertical="center"/>
    </xf>
    <xf numFmtId="0" fontId="11" fillId="0" borderId="1" xfId="0" applyNumberFormat="1" applyFont="1" applyFill="1" applyBorder="1" applyAlignment="1">
      <alignment horizontal="center" vertical="center" wrapText="1"/>
    </xf>
    <xf numFmtId="0" fontId="19" fillId="0" borderId="2" xfId="0" applyNumberFormat="1" applyFont="1" applyFill="1" applyBorder="1" applyAlignment="1">
      <alignment horizontal="center" wrapText="1"/>
    </xf>
    <xf numFmtId="0" fontId="11" fillId="0" borderId="2" xfId="0" applyNumberFormat="1" applyFont="1" applyFill="1" applyBorder="1" applyAlignment="1">
      <alignment horizontal="center" wrapText="1"/>
    </xf>
    <xf numFmtId="0" fontId="4" fillId="0" borderId="3" xfId="0" applyNumberFormat="1"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178" fontId="4" fillId="0" borderId="3" xfId="0" applyNumberFormat="1" applyFont="1" applyFill="1" applyBorder="1" applyAlignment="1">
      <alignment horizontal="center" vertical="center" wrapText="1"/>
    </xf>
    <xf numFmtId="14" fontId="4"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wrapText="1"/>
    </xf>
    <xf numFmtId="0" fontId="1" fillId="0" borderId="0" xfId="0" applyFont="1">
      <alignment vertical="center"/>
    </xf>
    <xf numFmtId="0" fontId="0" fillId="4" borderId="0" xfId="0" applyFill="1" applyAlignment="1">
      <alignment horizontal="left" vertical="center" wrapText="1"/>
    </xf>
    <xf numFmtId="49" fontId="0" fillId="0" borderId="0" xfId="0" applyNumberFormat="1">
      <alignment vertical="center"/>
    </xf>
    <xf numFmtId="0" fontId="1" fillId="4" borderId="0" xfId="0" applyFont="1" applyFill="1" applyAlignment="1">
      <alignment horizontal="left" vertical="center" wrapText="1"/>
    </xf>
    <xf numFmtId="57" fontId="0" fillId="2" borderId="1" xfId="0" applyNumberFormat="1" applyFill="1" applyBorder="1" applyAlignment="1">
      <alignment horizontal="left" vertical="center" wrapText="1"/>
    </xf>
    <xf numFmtId="57" fontId="0" fillId="4" borderId="0" xfId="0" applyNumberFormat="1" applyFill="1" applyAlignment="1">
      <alignment horizontal="lef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14" fontId="3" fillId="2" borderId="1" xfId="0" applyNumberFormat="1" applyFont="1" applyFill="1" applyBorder="1" applyAlignment="1">
      <alignment horizontal="center" vertical="center" wrapText="1"/>
    </xf>
    <xf numFmtId="0" fontId="21"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3" fillId="2" borderId="1" xfId="0" applyFont="1" applyFill="1" applyBorder="1" applyAlignment="1">
      <alignment horizontal="center" vertical="center"/>
    </xf>
    <xf numFmtId="0" fontId="3" fillId="2" borderId="0" xfId="0" applyFont="1" applyFill="1" applyAlignment="1">
      <alignment horizontal="center" vertical="center"/>
    </xf>
    <xf numFmtId="0" fontId="0" fillId="2" borderId="1" xfId="0" applyFill="1" applyBorder="1" applyAlignment="1">
      <alignment horizontal="center" vertical="center" wrapText="1"/>
    </xf>
    <xf numFmtId="0" fontId="22" fillId="2" borderId="1" xfId="0" applyFont="1" applyFill="1" applyBorder="1" applyAlignment="1">
      <alignment horizontal="center" vertical="center" wrapText="1"/>
    </xf>
    <xf numFmtId="0" fontId="22" fillId="2" borderId="0" xfId="0" applyFont="1" applyFill="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0"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57" fontId="0" fillId="2" borderId="1" xfId="0" applyNumberFormat="1" applyFill="1" applyBorder="1" applyAlignment="1">
      <alignment horizontal="center" vertical="center" wrapText="1"/>
    </xf>
    <xf numFmtId="57" fontId="0" fillId="2" borderId="0" xfId="0" applyNumberFormat="1" applyFill="1" applyAlignment="1">
      <alignment horizontal="center" vertical="center" wrapText="1"/>
    </xf>
    <xf numFmtId="31" fontId="23" fillId="2" borderId="1" xfId="0" applyNumberFormat="1" applyFont="1" applyFill="1" applyBorder="1" applyAlignment="1">
      <alignment horizontal="center" vertical="center" wrapText="1"/>
    </xf>
    <xf numFmtId="31" fontId="23" fillId="2" borderId="0" xfId="0" applyNumberFormat="1" applyFont="1" applyFill="1" applyAlignment="1">
      <alignment horizontal="center" vertical="center" wrapText="1"/>
    </xf>
    <xf numFmtId="14" fontId="3" fillId="2" borderId="0" xfId="0" applyNumberFormat="1" applyFont="1" applyFill="1" applyAlignment="1">
      <alignment horizontal="center" vertical="center" wrapText="1"/>
    </xf>
    <xf numFmtId="14" fontId="2" fillId="2" borderId="1" xfId="0" applyNumberFormat="1" applyFont="1" applyFill="1" applyBorder="1" applyAlignment="1">
      <alignment horizontal="center" vertical="center" wrapText="1"/>
    </xf>
    <xf numFmtId="14" fontId="2" fillId="2" borderId="0" xfId="0" applyNumberFormat="1" applyFont="1" applyFill="1" applyAlignment="1">
      <alignment horizontal="center" vertical="center" wrapText="1"/>
    </xf>
    <xf numFmtId="57" fontId="2" fillId="2" borderId="1" xfId="0" applyNumberFormat="1" applyFont="1" applyFill="1" applyBorder="1" applyAlignment="1">
      <alignment horizontal="center" vertical="center" wrapText="1"/>
    </xf>
    <xf numFmtId="57" fontId="2" fillId="2" borderId="0" xfId="0" applyNumberFormat="1" applyFont="1" applyFill="1" applyAlignment="1">
      <alignment horizontal="center" vertical="center" wrapText="1"/>
    </xf>
    <xf numFmtId="57" fontId="3" fillId="2" borderId="1" xfId="0" applyNumberFormat="1" applyFont="1" applyFill="1" applyBorder="1" applyAlignment="1">
      <alignment horizontal="center" vertical="center"/>
    </xf>
    <xf numFmtId="57" fontId="3" fillId="2" borderId="0" xfId="0" applyNumberFormat="1" applyFont="1" applyFill="1" applyAlignment="1">
      <alignment horizontal="center" vertical="center"/>
    </xf>
    <xf numFmtId="49" fontId="1" fillId="0" borderId="0" xfId="0" applyNumberFormat="1" applyFont="1">
      <alignment vertical="center"/>
    </xf>
    <xf numFmtId="0" fontId="24" fillId="0" borderId="0" xfId="10">
      <alignment vertical="center"/>
    </xf>
    <xf numFmtId="49" fontId="0" fillId="0" borderId="1" xfId="0" applyNumberFormat="1" applyFill="1" applyBorder="1" applyAlignment="1">
      <alignment horizontal="center" vertical="center" wrapText="1"/>
    </xf>
    <xf numFmtId="49" fontId="0" fillId="0" borderId="0" xfId="0" applyNumberFormat="1" applyFill="1" applyAlignment="1">
      <alignment horizontal="center" vertical="center" wrapText="1"/>
    </xf>
    <xf numFmtId="49" fontId="0" fillId="4" borderId="1" xfId="0" applyNumberFormat="1" applyFill="1" applyBorder="1" applyAlignment="1">
      <alignment horizontal="center" vertical="center" wrapText="1"/>
    </xf>
    <xf numFmtId="49" fontId="0" fillId="0" borderId="1" xfId="0" applyNumberFormat="1" applyFont="1" applyFill="1" applyBorder="1" applyAlignment="1">
      <alignment horizontal="center" vertical="center" wrapText="1"/>
    </xf>
    <xf numFmtId="49" fontId="0" fillId="0" borderId="0" xfId="0" applyNumberFormat="1" applyFont="1" applyFill="1" applyAlignment="1">
      <alignment horizontal="center" vertical="center" wrapText="1"/>
    </xf>
    <xf numFmtId="0" fontId="4" fillId="3" borderId="1" xfId="0" applyFont="1" applyFill="1" applyBorder="1" applyAlignment="1">
      <alignment horizontal="center" wrapText="1"/>
    </xf>
    <xf numFmtId="0" fontId="4" fillId="4" borderId="1" xfId="0" applyFont="1" applyFill="1" applyBorder="1" applyAlignment="1">
      <alignment horizontal="center" wrapText="1"/>
    </xf>
    <xf numFmtId="0" fontId="4" fillId="3" borderId="0" xfId="0" applyFont="1" applyFill="1" applyAlignment="1">
      <alignment horizontal="center" wrapText="1"/>
    </xf>
    <xf numFmtId="0" fontId="25" fillId="4" borderId="0" xfId="0" applyFont="1" applyFill="1" applyBorder="1" applyAlignment="1">
      <alignment horizontal="center" wrapText="1"/>
    </xf>
    <xf numFmtId="0" fontId="4" fillId="4" borderId="0" xfId="0" applyFont="1" applyFill="1" applyAlignment="1">
      <alignment horizontal="center" wrapText="1"/>
    </xf>
    <xf numFmtId="0" fontId="0" fillId="0" borderId="1" xfId="0" applyFill="1" applyBorder="1" applyAlignment="1">
      <alignment horizontal="center" vertical="center" wrapText="1"/>
    </xf>
    <xf numFmtId="0" fontId="4" fillId="3" borderId="0" xfId="0" applyFont="1" applyFill="1" applyAlignment="1">
      <alignment horizontal="center" vertical="center" wrapText="1"/>
    </xf>
    <xf numFmtId="0" fontId="0" fillId="0" borderId="1" xfId="0" applyFill="1" applyBorder="1" applyAlignment="1">
      <alignment vertical="center"/>
    </xf>
    <xf numFmtId="0" fontId="4" fillId="0" borderId="1" xfId="0" applyFont="1" applyFill="1" applyBorder="1" applyAlignment="1">
      <alignment horizontal="left" vertical="center" wrapText="1"/>
    </xf>
    <xf numFmtId="0" fontId="26" fillId="0" borderId="1" xfId="0" applyFont="1" applyFill="1" applyBorder="1" applyAlignment="1">
      <alignment horizontal="center" vertical="center" wrapText="1"/>
    </xf>
    <xf numFmtId="0" fontId="26" fillId="0" borderId="0" xfId="0" applyFont="1" applyFill="1" applyAlignment="1">
      <alignment horizontal="center" vertical="center" wrapText="1"/>
    </xf>
    <xf numFmtId="0" fontId="26" fillId="3" borderId="1" xfId="0" applyFont="1" applyFill="1" applyBorder="1" applyAlignment="1">
      <alignment horizontal="center" vertical="center" wrapText="1"/>
    </xf>
    <xf numFmtId="0" fontId="26" fillId="3" borderId="0" xfId="0" applyFont="1" applyFill="1" applyAlignment="1">
      <alignment horizontal="center" vertical="center" wrapText="1"/>
    </xf>
    <xf numFmtId="0" fontId="11" fillId="0" borderId="1" xfId="0" applyFont="1" applyFill="1" applyBorder="1" applyAlignment="1">
      <alignment horizontal="left" vertical="center" wrapText="1"/>
    </xf>
    <xf numFmtId="49" fontId="27" fillId="3" borderId="1" xfId="0" applyNumberFormat="1" applyFont="1" applyFill="1" applyBorder="1" applyAlignment="1">
      <alignment horizontal="left" vertical="center" wrapText="1"/>
    </xf>
    <xf numFmtId="49" fontId="27" fillId="3" borderId="1" xfId="0" applyNumberFormat="1" applyFont="1" applyFill="1" applyBorder="1" applyAlignment="1">
      <alignment horizontal="center" vertical="center" wrapText="1"/>
    </xf>
    <xf numFmtId="0" fontId="0" fillId="0" borderId="0" xfId="0" applyFill="1" applyAlignment="1">
      <alignment vertical="center"/>
    </xf>
    <xf numFmtId="0" fontId="26" fillId="0" borderId="1" xfId="0" applyFont="1" applyFill="1" applyBorder="1" applyAlignment="1">
      <alignment horizontal="center" vertical="center"/>
    </xf>
    <xf numFmtId="0" fontId="26" fillId="0" borderId="0" xfId="0" applyFont="1" applyFill="1" applyAlignment="1">
      <alignment horizontal="center" vertical="center"/>
    </xf>
    <xf numFmtId="0" fontId="19" fillId="0" borderId="1" xfId="0" applyFont="1" applyFill="1" applyBorder="1" applyAlignment="1">
      <alignment horizontal="left" vertical="center" wrapText="1"/>
    </xf>
    <xf numFmtId="0" fontId="19" fillId="0"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0" xfId="0" applyFont="1" applyFill="1" applyAlignment="1">
      <alignment horizontal="center" vertical="center" wrapText="1"/>
    </xf>
    <xf numFmtId="0" fontId="26" fillId="0" borderId="1" xfId="0" applyFont="1" applyFill="1" applyBorder="1" applyAlignment="1">
      <alignment vertical="center" wrapText="1"/>
    </xf>
    <xf numFmtId="0" fontId="26" fillId="0" borderId="0" xfId="0" applyFont="1" applyFill="1" applyAlignment="1">
      <alignment vertical="center" wrapText="1"/>
    </xf>
    <xf numFmtId="0" fontId="26" fillId="3" borderId="1" xfId="0" applyFont="1" applyFill="1" applyBorder="1" applyAlignment="1">
      <alignment vertical="center" wrapText="1"/>
    </xf>
    <xf numFmtId="0" fontId="26" fillId="3" borderId="0" xfId="0" applyFont="1" applyFill="1" applyAlignment="1">
      <alignment vertical="center" wrapText="1"/>
    </xf>
    <xf numFmtId="0" fontId="26" fillId="0" borderId="1" xfId="0" applyFont="1" applyFill="1" applyBorder="1" applyAlignment="1">
      <alignment vertical="center"/>
    </xf>
    <xf numFmtId="0" fontId="26" fillId="0" borderId="0" xfId="0" applyFont="1" applyFill="1" applyAlignment="1">
      <alignment vertical="center"/>
    </xf>
    <xf numFmtId="14" fontId="21" fillId="5" borderId="1" xfId="0" applyNumberFormat="1"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0" xfId="0" applyFont="1" applyFill="1" applyAlignment="1">
      <alignment horizontal="center" vertical="center" wrapText="1"/>
    </xf>
    <xf numFmtId="14" fontId="21" fillId="4" borderId="1" xfId="0" applyNumberFormat="1" applyFont="1" applyFill="1" applyBorder="1" applyAlignment="1">
      <alignment horizontal="center" vertical="center"/>
    </xf>
    <xf numFmtId="0" fontId="21" fillId="5" borderId="1" xfId="0" applyFont="1" applyFill="1" applyBorder="1" applyAlignment="1">
      <alignment horizontal="center" vertical="center"/>
    </xf>
    <xf numFmtId="17" fontId="21" fillId="5" borderId="1" xfId="0" applyNumberFormat="1" applyFont="1" applyFill="1" applyBorder="1" applyAlignment="1">
      <alignment horizontal="center" vertical="center"/>
    </xf>
    <xf numFmtId="0" fontId="21" fillId="4" borderId="1" xfId="0" applyFont="1" applyFill="1" applyBorder="1" applyAlignment="1">
      <alignment horizontal="center" vertical="center"/>
    </xf>
    <xf numFmtId="0" fontId="11"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6" fillId="4" borderId="0" xfId="0" applyFont="1" applyFill="1" applyAlignment="1">
      <alignment horizontal="center" vertical="center" wrapText="1"/>
    </xf>
    <xf numFmtId="14" fontId="21" fillId="5" borderId="1" xfId="0" applyNumberFormat="1" applyFont="1" applyFill="1" applyBorder="1" applyAlignment="1">
      <alignment horizontal="center" vertical="center" wrapText="1"/>
    </xf>
    <xf numFmtId="0" fontId="21" fillId="5" borderId="1" xfId="0" applyFont="1" applyFill="1" applyBorder="1" applyAlignment="1">
      <alignment horizontal="center" vertical="center" wrapText="1"/>
    </xf>
    <xf numFmtId="14" fontId="22" fillId="5" borderId="1" xfId="0" applyNumberFormat="1" applyFont="1" applyFill="1" applyBorder="1" applyAlignment="1">
      <alignment horizontal="center" vertical="center"/>
    </xf>
    <xf numFmtId="14" fontId="6" fillId="6" borderId="1" xfId="0" applyNumberFormat="1" applyFont="1" applyFill="1" applyBorder="1" applyAlignment="1">
      <alignment horizontal="center" vertical="center" wrapText="1"/>
    </xf>
    <xf numFmtId="14" fontId="6" fillId="4" borderId="1" xfId="0" applyNumberFormat="1" applyFont="1" applyFill="1" applyBorder="1" applyAlignment="1">
      <alignment horizontal="center" vertical="center" wrapText="1"/>
    </xf>
    <xf numFmtId="0" fontId="28" fillId="6" borderId="1" xfId="0" applyFont="1" applyFill="1" applyBorder="1" applyAlignment="1">
      <alignment horizontal="left" vertical="center" wrapText="1"/>
    </xf>
    <xf numFmtId="0" fontId="28" fillId="6" borderId="1" xfId="0" applyFont="1" applyFill="1" applyBorder="1" applyAlignment="1">
      <alignment horizontal="center" vertical="center" wrapText="1"/>
    </xf>
    <xf numFmtId="0" fontId="28" fillId="6" borderId="0" xfId="0" applyFont="1" applyFill="1" applyAlignment="1">
      <alignment horizontal="center" vertical="center" wrapText="1"/>
    </xf>
    <xf numFmtId="0" fontId="6" fillId="4" borderId="1" xfId="0" applyFont="1" applyFill="1" applyBorder="1" applyAlignment="1">
      <alignment vertical="center" wrapText="1"/>
    </xf>
    <xf numFmtId="0" fontId="6" fillId="6" borderId="1" xfId="0" applyFont="1" applyFill="1" applyBorder="1" applyAlignment="1">
      <alignment vertical="center" wrapText="1"/>
    </xf>
    <xf numFmtId="0" fontId="6" fillId="6" borderId="0" xfId="0" applyFont="1" applyFill="1" applyAlignment="1">
      <alignment vertical="center" wrapText="1"/>
    </xf>
    <xf numFmtId="0" fontId="6" fillId="3" borderId="1" xfId="0" applyFont="1" applyFill="1" applyBorder="1" applyAlignment="1">
      <alignment horizontal="center" vertical="center" wrapText="1"/>
    </xf>
    <xf numFmtId="0" fontId="6" fillId="3" borderId="0" xfId="0" applyFont="1" applyFill="1" applyAlignment="1">
      <alignment horizontal="center" vertical="center" wrapText="1"/>
    </xf>
    <xf numFmtId="0" fontId="7" fillId="6" borderId="1" xfId="0" applyFont="1" applyFill="1" applyBorder="1" applyAlignment="1">
      <alignment horizontal="center" vertical="center" wrapText="1"/>
    </xf>
    <xf numFmtId="0" fontId="7" fillId="6"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7" fillId="4" borderId="0" xfId="0" applyFont="1" applyFill="1" applyAlignment="1">
      <alignment horizontal="center" vertical="center" wrapText="1"/>
    </xf>
    <xf numFmtId="14" fontId="28" fillId="6" borderId="1" xfId="0" applyNumberFormat="1" applyFont="1" applyFill="1" applyBorder="1" applyAlignment="1">
      <alignment horizontal="center" vertical="center" wrapText="1"/>
    </xf>
    <xf numFmtId="14" fontId="29" fillId="6" borderId="1" xfId="49" applyNumberFormat="1" applyFont="1" applyFill="1" applyBorder="1" applyAlignment="1" applyProtection="1"/>
    <xf numFmtId="14" fontId="29" fillId="6" borderId="0" xfId="49" applyNumberFormat="1" applyFont="1" applyFill="1" applyAlignment="1" applyProtection="1"/>
    <xf numFmtId="0" fontId="8" fillId="6" borderId="1" xfId="0" applyFont="1" applyFill="1" applyBorder="1" applyAlignment="1">
      <alignment horizontal="center" vertical="center" wrapText="1"/>
    </xf>
    <xf numFmtId="0" fontId="8" fillId="6" borderId="0" xfId="0" applyFont="1" applyFill="1" applyAlignment="1">
      <alignment horizontal="center" vertical="center" wrapText="1"/>
    </xf>
    <xf numFmtId="0" fontId="6" fillId="0" borderId="1" xfId="0" applyFont="1" applyFill="1" applyBorder="1" applyAlignment="1">
      <alignment horizontal="center" vertical="center" wrapText="1"/>
    </xf>
    <xf numFmtId="0" fontId="6" fillId="0" borderId="0" xfId="0" applyFont="1" applyFill="1" applyAlignment="1">
      <alignment horizontal="center" vertical="center" wrapText="1"/>
    </xf>
    <xf numFmtId="0" fontId="21"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applyFont="1" applyFill="1" applyBorder="1" applyAlignment="1">
      <alignment vertical="center" wrapText="1"/>
    </xf>
    <xf numFmtId="0" fontId="21" fillId="0" borderId="0" xfId="0" applyFont="1" applyFill="1" applyAlignment="1">
      <alignment horizontal="center" vertical="center" wrapText="1"/>
    </xf>
    <xf numFmtId="0" fontId="21" fillId="0" borderId="1" xfId="0" applyFont="1" applyFill="1" applyBorder="1" applyAlignment="1">
      <alignment vertical="center"/>
    </xf>
    <xf numFmtId="0" fontId="21" fillId="0" borderId="0" xfId="0" applyFont="1" applyFill="1" applyAlignment="1">
      <alignment vertical="center"/>
    </xf>
    <xf numFmtId="14" fontId="4" fillId="0" borderId="1" xfId="0" applyNumberFormat="1" applyFont="1" applyFill="1" applyBorder="1" applyAlignment="1">
      <alignment horizontal="center" vertical="center" wrapText="1"/>
    </xf>
    <xf numFmtId="14" fontId="4" fillId="0" borderId="0" xfId="0" applyNumberFormat="1" applyFont="1" applyFill="1" applyAlignment="1">
      <alignment horizontal="center" vertical="center" wrapText="1"/>
    </xf>
    <xf numFmtId="0" fontId="4" fillId="0" borderId="0" xfId="0" applyNumberFormat="1" applyFont="1" applyFill="1" applyAlignment="1">
      <alignment horizontal="center" vertical="center" wrapText="1"/>
    </xf>
    <xf numFmtId="14" fontId="6" fillId="0" borderId="1" xfId="0" applyNumberFormat="1" applyFont="1" applyFill="1" applyBorder="1" applyAlignment="1">
      <alignment horizontal="center" vertical="center" wrapText="1"/>
    </xf>
    <xf numFmtId="14" fontId="6" fillId="0" borderId="0" xfId="0" applyNumberFormat="1" applyFont="1" applyFill="1" applyAlignment="1">
      <alignment horizontal="center" vertical="center" wrapText="1"/>
    </xf>
    <xf numFmtId="0" fontId="21" fillId="2" borderId="1" xfId="0" applyNumberFormat="1" applyFont="1" applyFill="1" applyBorder="1" applyAlignment="1">
      <alignment horizontal="center" vertical="center" wrapText="1"/>
    </xf>
    <xf numFmtId="0" fontId="21" fillId="2" borderId="0" xfId="0" applyFont="1" applyFill="1" applyAlignment="1">
      <alignment horizontal="center" vertical="center" wrapText="1"/>
    </xf>
    <xf numFmtId="0" fontId="22" fillId="2" borderId="1" xfId="0" applyNumberFormat="1" applyFont="1" applyFill="1" applyBorder="1" applyAlignment="1">
      <alignment horizontal="center" vertical="center" wrapText="1"/>
    </xf>
    <xf numFmtId="0" fontId="21" fillId="2" borderId="1" xfId="0" applyNumberFormat="1" applyFont="1" applyFill="1" applyBorder="1" applyAlignment="1" applyProtection="1">
      <alignment horizontal="center" vertical="center" wrapText="1"/>
      <protection locked="0"/>
    </xf>
    <xf numFmtId="176" fontId="30" fillId="2" borderId="1" xfId="0" applyNumberFormat="1" applyFont="1" applyFill="1" applyBorder="1" applyAlignment="1">
      <alignment horizontal="center" vertical="center" wrapText="1"/>
    </xf>
    <xf numFmtId="176" fontId="30" fillId="2" borderId="0" xfId="0" applyNumberFormat="1" applyFont="1" applyFill="1" applyAlignment="1">
      <alignment horizontal="center" vertical="center" wrapText="1"/>
    </xf>
    <xf numFmtId="0" fontId="30" fillId="2" borderId="1" xfId="0" applyNumberFormat="1" applyFont="1" applyFill="1" applyBorder="1" applyAlignment="1">
      <alignment horizontal="center" vertical="center" wrapText="1"/>
    </xf>
    <xf numFmtId="0" fontId="21" fillId="2" borderId="4" xfId="0" applyNumberFormat="1"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0" borderId="1" xfId="0" applyNumberFormat="1" applyFont="1" applyFill="1" applyBorder="1" applyAlignment="1">
      <alignment horizontal="center" wrapText="1"/>
    </xf>
    <xf numFmtId="0" fontId="21" fillId="0" borderId="1" xfId="0" applyFont="1" applyFill="1" applyBorder="1" applyAlignment="1">
      <alignment horizontal="center"/>
    </xf>
    <xf numFmtId="0" fontId="21" fillId="0" borderId="0" xfId="0" applyFont="1" applyFill="1" applyAlignment="1">
      <alignment horizontal="center"/>
    </xf>
    <xf numFmtId="0" fontId="21" fillId="0" borderId="4" xfId="0" applyNumberFormat="1" applyFont="1" applyFill="1" applyBorder="1" applyAlignment="1">
      <alignment horizontal="center" wrapText="1"/>
    </xf>
    <xf numFmtId="0" fontId="21" fillId="0" borderId="4" xfId="0" applyFont="1" applyFill="1" applyBorder="1" applyAlignment="1">
      <alignment horizontal="center"/>
    </xf>
    <xf numFmtId="0" fontId="21" fillId="0" borderId="0" xfId="0" applyFont="1" applyFill="1" applyAlignment="1">
      <alignment vertical="center" wrapText="1"/>
    </xf>
    <xf numFmtId="31" fontId="21" fillId="2" borderId="1" xfId="0" applyNumberFormat="1" applyFont="1" applyFill="1" applyBorder="1" applyAlignment="1">
      <alignment horizontal="center" vertical="center" wrapText="1"/>
    </xf>
    <xf numFmtId="31" fontId="21" fillId="2" borderId="0" xfId="0" applyNumberFormat="1" applyFont="1" applyFill="1" applyAlignment="1">
      <alignment horizontal="center" vertical="center" wrapText="1"/>
    </xf>
    <xf numFmtId="31" fontId="22" fillId="2" borderId="1" xfId="0" applyNumberFormat="1" applyFont="1" applyFill="1" applyBorder="1" applyAlignment="1">
      <alignment horizontal="center" vertical="center" wrapText="1"/>
    </xf>
    <xf numFmtId="31" fontId="22" fillId="2" borderId="0" xfId="0" applyNumberFormat="1" applyFont="1" applyFill="1" applyAlignment="1">
      <alignment horizontal="center" vertical="center" wrapText="1"/>
    </xf>
    <xf numFmtId="57" fontId="21" fillId="2" borderId="1" xfId="0" applyNumberFormat="1" applyFont="1" applyFill="1" applyBorder="1" applyAlignment="1">
      <alignment horizontal="center" vertical="center" wrapText="1"/>
    </xf>
    <xf numFmtId="57" fontId="21" fillId="2" borderId="0" xfId="0" applyNumberFormat="1" applyFont="1" applyFill="1" applyAlignment="1">
      <alignment horizontal="center" vertical="center" wrapText="1"/>
    </xf>
    <xf numFmtId="31" fontId="21" fillId="2" borderId="4" xfId="0" applyNumberFormat="1" applyFont="1" applyFill="1" applyBorder="1" applyAlignment="1">
      <alignment horizontal="center" vertical="center" wrapText="1"/>
    </xf>
    <xf numFmtId="0" fontId="30" fillId="2" borderId="1" xfId="0" applyFont="1" applyFill="1" applyBorder="1" applyAlignment="1">
      <alignment horizontal="center" vertical="center" wrapText="1"/>
    </xf>
    <xf numFmtId="31" fontId="30" fillId="2" borderId="1" xfId="0" applyNumberFormat="1" applyFont="1" applyFill="1" applyBorder="1" applyAlignment="1">
      <alignment horizontal="center" vertical="center" wrapText="1"/>
    </xf>
    <xf numFmtId="31" fontId="30" fillId="2" borderId="0" xfId="0" applyNumberFormat="1" applyFont="1" applyFill="1" applyAlignment="1">
      <alignment horizontal="center" vertical="center" wrapText="1"/>
    </xf>
    <xf numFmtId="31" fontId="21" fillId="2" borderId="1" xfId="0" applyNumberFormat="1" applyFont="1" applyFill="1" applyBorder="1" applyAlignment="1">
      <alignment horizontal="center"/>
    </xf>
    <xf numFmtId="0" fontId="21" fillId="2" borderId="1" xfId="0" applyFont="1" applyFill="1" applyBorder="1" applyAlignment="1">
      <alignment horizontal="center" vertical="center"/>
    </xf>
    <xf numFmtId="0" fontId="21" fillId="2" borderId="0" xfId="0" applyFont="1" applyFill="1" applyAlignment="1">
      <alignment horizontal="center" vertical="center"/>
    </xf>
    <xf numFmtId="31" fontId="30" fillId="2" borderId="4" xfId="0" applyNumberFormat="1" applyFont="1" applyFill="1" applyBorder="1" applyAlignment="1">
      <alignment horizontal="center" vertical="center" wrapText="1"/>
    </xf>
    <xf numFmtId="57" fontId="21" fillId="2" borderId="1" xfId="0" applyNumberFormat="1" applyFont="1" applyFill="1" applyBorder="1" applyAlignment="1">
      <alignment horizontal="center" vertical="center"/>
    </xf>
    <xf numFmtId="31" fontId="21" fillId="2" borderId="1" xfId="0" applyNumberFormat="1" applyFont="1" applyFill="1" applyBorder="1" applyAlignment="1">
      <alignment horizontal="center" vertical="center"/>
    </xf>
    <xf numFmtId="31" fontId="21" fillId="2" borderId="0" xfId="0" applyNumberFormat="1" applyFont="1" applyFill="1" applyAlignment="1">
      <alignment horizontal="center" vertical="center"/>
    </xf>
    <xf numFmtId="31" fontId="31" fillId="2" borderId="1" xfId="0" applyNumberFormat="1" applyFont="1" applyFill="1" applyBorder="1" applyAlignment="1">
      <alignment horizontal="center" vertical="center"/>
    </xf>
    <xf numFmtId="31" fontId="31" fillId="2" borderId="0" xfId="0" applyNumberFormat="1" applyFont="1" applyFill="1" applyAlignment="1">
      <alignment horizontal="center" vertical="center"/>
    </xf>
    <xf numFmtId="31" fontId="31" fillId="2" borderId="1" xfId="0" applyNumberFormat="1" applyFont="1" applyFill="1" applyBorder="1" applyAlignment="1">
      <alignment horizontal="center" vertical="center" wrapText="1"/>
    </xf>
    <xf numFmtId="31" fontId="2" fillId="2" borderId="1" xfId="0" applyNumberFormat="1" applyFont="1" applyFill="1" applyBorder="1" applyAlignment="1">
      <alignment horizontal="center" vertical="center" wrapText="1"/>
    </xf>
    <xf numFmtId="31" fontId="2" fillId="2" borderId="0" xfId="0" applyNumberFormat="1" applyFont="1" applyFill="1" applyAlignment="1">
      <alignment horizontal="center" vertical="center" wrapText="1"/>
    </xf>
    <xf numFmtId="31" fontId="2" fillId="2" borderId="1" xfId="0" applyNumberFormat="1" applyFont="1" applyFill="1" applyBorder="1" applyAlignment="1">
      <alignment horizontal="center" vertical="center"/>
    </xf>
    <xf numFmtId="31" fontId="2" fillId="2" borderId="0" xfId="0" applyNumberFormat="1" applyFont="1" applyFill="1" applyAlignment="1">
      <alignment horizontal="center" vertical="center"/>
    </xf>
    <xf numFmtId="31" fontId="31" fillId="2" borderId="0" xfId="0" applyNumberFormat="1" applyFont="1" applyFill="1" applyAlignment="1">
      <alignment horizontal="center" vertical="center" wrapText="1"/>
    </xf>
    <xf numFmtId="0" fontId="23" fillId="2" borderId="1" xfId="0" applyFont="1" applyFill="1" applyBorder="1" applyAlignment="1">
      <alignment horizontal="center" vertical="center" wrapText="1"/>
    </xf>
    <xf numFmtId="0" fontId="23" fillId="2" borderId="0" xfId="0" applyFont="1" applyFill="1" applyAlignment="1">
      <alignment horizontal="center" vertical="center" wrapText="1"/>
    </xf>
    <xf numFmtId="0" fontId="32" fillId="2" borderId="1" xfId="0" applyFont="1" applyFill="1" applyBorder="1" applyAlignment="1">
      <alignment horizontal="center"/>
    </xf>
    <xf numFmtId="0" fontId="23" fillId="2" borderId="1" xfId="0" applyFont="1" applyFill="1" applyBorder="1" applyAlignment="1">
      <alignment horizontal="center" wrapText="1"/>
    </xf>
    <xf numFmtId="0" fontId="23" fillId="2" borderId="0" xfId="0" applyFont="1" applyFill="1" applyAlignment="1">
      <alignment horizontal="center" wrapText="1"/>
    </xf>
    <xf numFmtId="0" fontId="21" fillId="2" borderId="1" xfId="0" applyFont="1" applyFill="1" applyBorder="1" applyAlignment="1">
      <alignment horizontal="center" wrapText="1"/>
    </xf>
    <xf numFmtId="0" fontId="21" fillId="2" borderId="0" xfId="0" applyFont="1" applyFill="1" applyAlignment="1">
      <alignment horizontal="center" wrapText="1"/>
    </xf>
    <xf numFmtId="57" fontId="3" fillId="2" borderId="1" xfId="0" applyNumberFormat="1" applyFont="1" applyFill="1" applyBorder="1" applyAlignment="1">
      <alignment horizontal="center" vertical="center" wrapText="1"/>
    </xf>
    <xf numFmtId="57" fontId="31" fillId="2" borderId="1" xfId="4" applyNumberFormat="1" applyFont="1" applyFill="1" applyBorder="1" applyAlignment="1">
      <alignment horizontal="center" vertical="center" wrapText="1"/>
    </xf>
    <xf numFmtId="57" fontId="31" fillId="2" borderId="0" xfId="4" applyNumberFormat="1" applyFont="1" applyFill="1" applyAlignment="1">
      <alignment horizontal="center" vertical="center" wrapText="1"/>
    </xf>
    <xf numFmtId="57" fontId="3" fillId="2" borderId="0" xfId="0" applyNumberFormat="1" applyFont="1" applyFill="1" applyAlignment="1">
      <alignment horizontal="center" vertical="center" wrapText="1"/>
    </xf>
    <xf numFmtId="14" fontId="2" fillId="2" borderId="4" xfId="0" applyNumberFormat="1" applyFont="1" applyFill="1" applyBorder="1" applyAlignment="1">
      <alignment horizontal="center" vertical="center" wrapText="1"/>
    </xf>
    <xf numFmtId="57" fontId="2" fillId="2" borderId="4" xfId="0" applyNumberFormat="1" applyFont="1" applyFill="1" applyBorder="1" applyAlignment="1">
      <alignment horizontal="center" vertical="center" wrapText="1"/>
    </xf>
    <xf numFmtId="14" fontId="23" fillId="2" borderId="1" xfId="0" applyNumberFormat="1" applyFont="1" applyFill="1" applyBorder="1" applyAlignment="1">
      <alignment horizontal="center" vertical="center" wrapText="1"/>
    </xf>
    <xf numFmtId="14" fontId="23" fillId="2" borderId="0" xfId="0" applyNumberFormat="1" applyFont="1" applyFill="1" applyAlignment="1">
      <alignment horizontal="center" vertical="center" wrapText="1"/>
    </xf>
    <xf numFmtId="57" fontId="23" fillId="2" borderId="1" xfId="0" applyNumberFormat="1" applyFont="1" applyFill="1" applyBorder="1" applyAlignment="1">
      <alignment horizontal="center" vertical="center" wrapText="1"/>
    </xf>
    <xf numFmtId="57" fontId="23" fillId="2" borderId="0" xfId="0" applyNumberFormat="1" applyFont="1" applyFill="1" applyAlignment="1">
      <alignment horizontal="center" vertical="center" wrapText="1"/>
    </xf>
    <xf numFmtId="0" fontId="3" fillId="2" borderId="1" xfId="0" applyFont="1" applyFill="1" applyBorder="1" applyAlignment="1">
      <alignment horizontal="center" wrapText="1"/>
    </xf>
    <xf numFmtId="0" fontId="21" fillId="2" borderId="1" xfId="0" applyFont="1" applyFill="1" applyBorder="1" applyAlignment="1">
      <alignment horizontal="center"/>
    </xf>
    <xf numFmtId="0" fontId="21" fillId="2" borderId="0" xfId="0" applyFont="1" applyFill="1" applyAlignment="1">
      <alignment horizontal="center"/>
    </xf>
    <xf numFmtId="17" fontId="21" fillId="0" borderId="1" xfId="0" applyNumberFormat="1" applyFont="1" applyFill="1" applyBorder="1" applyAlignment="1">
      <alignment horizontal="center"/>
    </xf>
    <xf numFmtId="17" fontId="21" fillId="0" borderId="0" xfId="0" applyNumberFormat="1" applyFont="1" applyFill="1" applyAlignment="1">
      <alignment horizontal="center"/>
    </xf>
    <xf numFmtId="0" fontId="21" fillId="2" borderId="1" xfId="0" applyNumberFormat="1" applyFont="1" applyFill="1" applyBorder="1" applyAlignment="1">
      <alignment vertical="center" wrapText="1"/>
    </xf>
    <xf numFmtId="14" fontId="21" fillId="2" borderId="1" xfId="0" applyNumberFormat="1" applyFont="1" applyFill="1" applyBorder="1" applyAlignment="1">
      <alignment horizontal="center" vertical="center" wrapText="1"/>
    </xf>
    <xf numFmtId="14" fontId="21" fillId="2" borderId="0" xfId="0" applyNumberFormat="1" applyFont="1" applyFill="1" applyAlignment="1">
      <alignment horizontal="center" vertical="center" wrapText="1"/>
    </xf>
    <xf numFmtId="0" fontId="21" fillId="2" borderId="1" xfId="0" applyFont="1" applyFill="1" applyBorder="1" applyAlignment="1">
      <alignment vertical="center" wrapText="1"/>
    </xf>
    <xf numFmtId="0" fontId="21" fillId="2" borderId="0" xfId="0" applyFont="1" applyFill="1" applyAlignment="1">
      <alignment vertical="center" wrapText="1"/>
    </xf>
    <xf numFmtId="0" fontId="21" fillId="2" borderId="4" xfId="0" applyNumberFormat="1" applyFont="1" applyFill="1" applyBorder="1" applyAlignment="1">
      <alignment vertical="center" wrapText="1"/>
    </xf>
    <xf numFmtId="0" fontId="21" fillId="2" borderId="4" xfId="0" applyFont="1" applyFill="1" applyBorder="1" applyAlignment="1">
      <alignment vertical="center" wrapText="1"/>
    </xf>
    <xf numFmtId="0" fontId="21" fillId="0" borderId="1" xfId="0" applyNumberFormat="1" applyFont="1" applyFill="1" applyBorder="1" applyAlignment="1">
      <alignment vertical="center" wrapText="1"/>
    </xf>
    <xf numFmtId="0" fontId="21" fillId="0" borderId="0" xfId="0" applyFont="1" applyFill="1" applyAlignment="1">
      <alignment horizontal="center" vertical="center"/>
    </xf>
    <xf numFmtId="0" fontId="21" fillId="0" borderId="4" xfId="0" applyNumberFormat="1" applyFont="1" applyFill="1" applyBorder="1" applyAlignment="1">
      <alignment vertical="center" wrapText="1"/>
    </xf>
    <xf numFmtId="0" fontId="21" fillId="0" borderId="4" xfId="0" applyFont="1" applyFill="1" applyBorder="1" applyAlignment="1">
      <alignment horizontal="center" vertical="center"/>
    </xf>
    <xf numFmtId="0" fontId="33" fillId="2" borderId="1" xfId="0" applyFont="1" applyFill="1" applyBorder="1" applyAlignment="1">
      <alignment horizontal="center" vertical="center" wrapText="1"/>
    </xf>
    <xf numFmtId="0" fontId="33" fillId="2" borderId="0" xfId="0" applyFont="1" applyFill="1" applyAlignment="1">
      <alignment horizontal="center" vertical="center" wrapText="1"/>
    </xf>
    <xf numFmtId="14" fontId="21" fillId="0" borderId="1" xfId="0" applyNumberFormat="1" applyFont="1" applyFill="1" applyBorder="1" applyAlignment="1">
      <alignment horizontal="center" vertical="center"/>
    </xf>
    <xf numFmtId="14" fontId="21" fillId="0" borderId="0" xfId="0" applyNumberFormat="1" applyFont="1" applyFill="1" applyAlignment="1">
      <alignment horizontal="center" vertical="center"/>
    </xf>
    <xf numFmtId="14" fontId="21" fillId="0" borderId="4" xfId="0" applyNumberFormat="1" applyFont="1" applyFill="1" applyBorder="1" applyAlignment="1">
      <alignment horizontal="center" vertical="center"/>
    </xf>
    <xf numFmtId="14" fontId="33" fillId="2" borderId="1" xfId="0" applyNumberFormat="1" applyFont="1" applyFill="1" applyBorder="1" applyAlignment="1">
      <alignment horizontal="center" vertical="center" wrapText="1"/>
    </xf>
    <xf numFmtId="14" fontId="33" fillId="2" borderId="0" xfId="0" applyNumberFormat="1" applyFont="1" applyFill="1" applyAlignment="1">
      <alignment horizontal="center" vertical="center" wrapText="1"/>
    </xf>
    <xf numFmtId="179" fontId="34" fillId="0" borderId="1" xfId="0" applyNumberFormat="1" applyFont="1" applyFill="1" applyBorder="1" applyAlignment="1" applyProtection="1">
      <alignment horizontal="center" vertical="center" wrapText="1"/>
    </xf>
    <xf numFmtId="0" fontId="21" fillId="2" borderId="1" xfId="0" applyFont="1" applyFill="1" applyBorder="1" applyAlignment="1">
      <alignment horizontal="left" vertical="center" wrapText="1"/>
    </xf>
    <xf numFmtId="0" fontId="34" fillId="0" borderId="1" xfId="0" applyNumberFormat="1" applyFont="1" applyFill="1" applyBorder="1" applyAlignment="1" applyProtection="1">
      <alignment horizontal="center" vertical="center" wrapText="1"/>
    </xf>
    <xf numFmtId="0" fontId="34" fillId="0" borderId="0" xfId="0" applyNumberFormat="1" applyFont="1" applyFill="1" applyAlignment="1" applyProtection="1">
      <alignment horizontal="center" vertical="center" wrapText="1"/>
    </xf>
    <xf numFmtId="0" fontId="35" fillId="0" borderId="1" xfId="0" applyNumberFormat="1" applyFont="1" applyFill="1" applyBorder="1" applyAlignment="1" applyProtection="1">
      <alignment horizontal="center" vertical="center" wrapText="1"/>
    </xf>
    <xf numFmtId="179" fontId="34" fillId="0" borderId="0" xfId="0" applyNumberFormat="1" applyFont="1" applyFill="1" applyAlignment="1" applyProtection="1">
      <alignment horizontal="center" vertical="center" wrapText="1"/>
    </xf>
    <xf numFmtId="179" fontId="34" fillId="0" borderId="1" xfId="0" applyNumberFormat="1" applyFont="1" applyFill="1" applyBorder="1" applyAlignment="1">
      <alignment horizontal="center" vertical="center" wrapText="1"/>
    </xf>
    <xf numFmtId="0" fontId="35" fillId="0" borderId="4" xfId="0" applyNumberFormat="1" applyFont="1" applyFill="1" applyBorder="1" applyAlignment="1" applyProtection="1">
      <alignment horizontal="center" vertical="center" wrapText="1"/>
    </xf>
    <xf numFmtId="0" fontId="34" fillId="0" borderId="4" xfId="0" applyNumberFormat="1" applyFont="1" applyFill="1" applyBorder="1" applyAlignment="1" applyProtection="1">
      <alignment horizontal="center" vertical="center" wrapText="1"/>
    </xf>
    <xf numFmtId="0" fontId="21" fillId="0" borderId="1"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0" fontId="34" fillId="0" borderId="1" xfId="0" applyNumberFormat="1" applyFont="1" applyFill="1" applyBorder="1" applyAlignment="1">
      <alignment horizontal="center" vertical="center" wrapText="1"/>
    </xf>
    <xf numFmtId="0" fontId="34" fillId="0" borderId="1" xfId="0" applyFont="1" applyFill="1" applyBorder="1" applyAlignment="1">
      <alignment horizontal="center" vertical="center" wrapText="1"/>
    </xf>
    <xf numFmtId="0" fontId="34" fillId="0" borderId="0" xfId="0" applyFont="1" applyFill="1" applyAlignment="1">
      <alignment horizontal="center" vertical="center" wrapText="1"/>
    </xf>
    <xf numFmtId="179" fontId="34" fillId="0" borderId="4" xfId="0" applyNumberFormat="1" applyFont="1" applyFill="1" applyBorder="1" applyAlignment="1" applyProtection="1">
      <alignment horizontal="center" vertical="center" wrapText="1"/>
    </xf>
    <xf numFmtId="179" fontId="34" fillId="0" borderId="0" xfId="0" applyNumberFormat="1" applyFont="1" applyFill="1" applyAlignment="1">
      <alignment horizontal="center" vertical="center" wrapText="1"/>
    </xf>
    <xf numFmtId="0" fontId="21" fillId="0" borderId="1" xfId="0" applyNumberFormat="1" applyFont="1" applyFill="1" applyBorder="1" applyAlignment="1" applyProtection="1">
      <alignment horizontal="center" vertical="center" wrapText="1"/>
    </xf>
    <xf numFmtId="0" fontId="21" fillId="0" borderId="1" xfId="0" applyNumberFormat="1" applyFont="1" applyFill="1" applyBorder="1" applyAlignment="1" applyProtection="1">
      <alignment horizontal="center" vertical="center"/>
    </xf>
    <xf numFmtId="0" fontId="21" fillId="0" borderId="0" xfId="0" applyNumberFormat="1" applyFont="1" applyFill="1" applyAlignment="1" applyProtection="1">
      <alignment horizontal="center" vertical="center"/>
    </xf>
    <xf numFmtId="0" fontId="21" fillId="0" borderId="1" xfId="0" applyNumberFormat="1" applyFont="1" applyFill="1" applyBorder="1" applyAlignment="1" applyProtection="1">
      <alignment horizontal="left" vertical="center"/>
    </xf>
    <xf numFmtId="0" fontId="21" fillId="0" borderId="4" xfId="0" applyNumberFormat="1" applyFont="1" applyFill="1" applyBorder="1" applyAlignment="1" applyProtection="1">
      <alignment horizontal="center" vertical="center" wrapText="1"/>
    </xf>
    <xf numFmtId="0" fontId="21" fillId="0" borderId="4" xfId="0" applyNumberFormat="1" applyFont="1" applyFill="1" applyBorder="1" applyAlignment="1" applyProtection="1">
      <alignment horizontal="center" vertical="center"/>
    </xf>
    <xf numFmtId="0" fontId="34" fillId="0" borderId="1" xfId="0" applyFont="1" applyFill="1" applyBorder="1" applyAlignment="1">
      <alignment horizontal="left" vertical="center" wrapText="1"/>
    </xf>
    <xf numFmtId="0" fontId="35" fillId="0" borderId="1" xfId="0" applyNumberFormat="1" applyFont="1" applyFill="1" applyBorder="1" applyAlignment="1">
      <alignment horizontal="center" vertical="center" wrapText="1"/>
    </xf>
    <xf numFmtId="179" fontId="36" fillId="0" borderId="1" xfId="0" applyNumberFormat="1" applyFont="1" applyFill="1" applyBorder="1" applyAlignment="1">
      <alignment horizontal="center" vertical="center" wrapText="1"/>
    </xf>
    <xf numFmtId="14" fontId="21" fillId="0" borderId="1" xfId="0" applyNumberFormat="1" applyFont="1" applyFill="1" applyBorder="1" applyAlignment="1" applyProtection="1">
      <alignment horizontal="center" vertical="center"/>
    </xf>
    <xf numFmtId="14" fontId="21" fillId="0" borderId="0" xfId="0" applyNumberFormat="1" applyFont="1" applyFill="1" applyAlignment="1" applyProtection="1">
      <alignment horizontal="center" vertical="center"/>
    </xf>
    <xf numFmtId="0" fontId="34" fillId="8" borderId="1" xfId="0" applyFont="1" applyFill="1" applyBorder="1" applyAlignment="1">
      <alignment horizontal="center" vertical="center" wrapText="1"/>
    </xf>
    <xf numFmtId="0" fontId="21" fillId="8" borderId="1" xfId="0" applyNumberFormat="1" applyFont="1" applyFill="1" applyBorder="1" applyAlignment="1" applyProtection="1">
      <alignment horizontal="center" vertical="center" wrapText="1"/>
    </xf>
    <xf numFmtId="0" fontId="21" fillId="8" borderId="1" xfId="0" applyNumberFormat="1" applyFont="1" applyFill="1" applyBorder="1" applyAlignment="1" applyProtection="1">
      <alignment horizontal="center" vertical="center"/>
    </xf>
    <xf numFmtId="0" fontId="21" fillId="8" borderId="0" xfId="0" applyNumberFormat="1" applyFont="1" applyFill="1" applyAlignment="1" applyProtection="1">
      <alignment horizontal="center" vertical="center"/>
    </xf>
    <xf numFmtId="14" fontId="21" fillId="8" borderId="1" xfId="0" applyNumberFormat="1" applyFont="1" applyFill="1" applyBorder="1" applyAlignment="1">
      <alignment horizontal="center" vertical="center"/>
    </xf>
    <xf numFmtId="14" fontId="21" fillId="8" borderId="0" xfId="0" applyNumberFormat="1" applyFont="1" applyFill="1" applyAlignment="1">
      <alignment horizontal="center" vertical="center"/>
    </xf>
    <xf numFmtId="17" fontId="21" fillId="0" borderId="1" xfId="0" applyNumberFormat="1" applyFont="1" applyFill="1" applyBorder="1" applyAlignment="1" applyProtection="1">
      <alignment horizontal="center" vertical="center"/>
    </xf>
    <xf numFmtId="57" fontId="21" fillId="0" borderId="1" xfId="0" applyNumberFormat="1" applyFont="1" applyFill="1" applyBorder="1" applyAlignment="1" applyProtection="1">
      <alignment horizontal="center" vertical="center"/>
    </xf>
    <xf numFmtId="57" fontId="21" fillId="0" borderId="0" xfId="0" applyNumberFormat="1" applyFont="1" applyFill="1" applyAlignment="1" applyProtection="1">
      <alignment horizontal="center" vertical="center"/>
    </xf>
    <xf numFmtId="17" fontId="21" fillId="0" borderId="0" xfId="0" applyNumberFormat="1" applyFont="1" applyFill="1" applyAlignment="1" applyProtection="1">
      <alignment horizontal="center" vertical="center"/>
    </xf>
    <xf numFmtId="0" fontId="21" fillId="3" borderId="1" xfId="0" applyNumberFormat="1" applyFont="1" applyFill="1" applyBorder="1" applyAlignment="1" applyProtection="1">
      <alignment horizontal="center" vertical="center" wrapText="1"/>
    </xf>
    <xf numFmtId="0" fontId="21" fillId="3" borderId="1" xfId="0" applyNumberFormat="1" applyFont="1" applyFill="1" applyBorder="1" applyAlignment="1" applyProtection="1">
      <alignment horizontal="center" vertical="center"/>
    </xf>
    <xf numFmtId="0" fontId="21" fillId="3" borderId="0" xfId="0" applyNumberFormat="1" applyFont="1" applyFill="1" applyAlignment="1" applyProtection="1">
      <alignment horizontal="center" vertical="center"/>
    </xf>
    <xf numFmtId="0" fontId="34" fillId="3" borderId="2" xfId="0" applyNumberFormat="1" applyFont="1" applyFill="1" applyBorder="1" applyAlignment="1" applyProtection="1">
      <alignment horizontal="center" vertical="top" wrapText="1"/>
    </xf>
    <xf numFmtId="0" fontId="35" fillId="3" borderId="2" xfId="0" applyNumberFormat="1" applyFont="1" applyFill="1" applyBorder="1" applyAlignment="1" applyProtection="1">
      <alignment horizontal="center" vertical="top" wrapText="1"/>
    </xf>
    <xf numFmtId="0" fontId="34" fillId="3" borderId="0" xfId="0" applyNumberFormat="1" applyFont="1" applyFill="1" applyAlignment="1" applyProtection="1">
      <alignment horizontal="center" vertical="top" wrapText="1"/>
    </xf>
    <xf numFmtId="0" fontId="34" fillId="3" borderId="2" xfId="0" applyNumberFormat="1" applyFont="1" applyFill="1" applyBorder="1" applyAlignment="1" applyProtection="1">
      <alignment horizontal="left" vertical="top" wrapText="1"/>
    </xf>
    <xf numFmtId="180" fontId="34" fillId="3" borderId="1" xfId="0" applyNumberFormat="1" applyFont="1" applyFill="1" applyBorder="1" applyAlignment="1" applyProtection="1">
      <alignment horizontal="center" vertical="top" wrapText="1"/>
    </xf>
    <xf numFmtId="180" fontId="34" fillId="3" borderId="0" xfId="0" applyNumberFormat="1" applyFont="1" applyFill="1" applyAlignment="1" applyProtection="1">
      <alignment horizontal="center" vertical="top" wrapText="1"/>
    </xf>
    <xf numFmtId="180" fontId="34" fillId="3" borderId="2" xfId="0" applyNumberFormat="1" applyFont="1" applyFill="1" applyBorder="1" applyAlignment="1" applyProtection="1">
      <alignment horizontal="center" vertical="top" wrapText="1"/>
    </xf>
    <xf numFmtId="0" fontId="21" fillId="3" borderId="1" xfId="0" applyFont="1" applyFill="1" applyBorder="1" applyAlignment="1">
      <alignment horizontal="center" vertical="center"/>
    </xf>
    <xf numFmtId="0" fontId="21" fillId="3" borderId="1" xfId="0" applyFont="1" applyFill="1" applyBorder="1" applyAlignment="1">
      <alignment horizontal="center" vertical="center" wrapText="1"/>
    </xf>
    <xf numFmtId="0" fontId="21" fillId="3" borderId="0" xfId="0" applyFont="1" applyFill="1" applyAlignment="1">
      <alignment horizontal="center" vertical="center"/>
    </xf>
    <xf numFmtId="0" fontId="21" fillId="3" borderId="0" xfId="0" applyFont="1" applyFill="1" applyAlignment="1">
      <alignment vertical="center"/>
    </xf>
    <xf numFmtId="0" fontId="34" fillId="0" borderId="2" xfId="0" applyNumberFormat="1" applyFont="1" applyFill="1" applyBorder="1" applyAlignment="1" applyProtection="1">
      <alignment horizontal="center" vertical="top" wrapText="1"/>
    </xf>
    <xf numFmtId="0" fontId="34" fillId="0" borderId="0" xfId="0" applyNumberFormat="1" applyFont="1" applyFill="1" applyAlignment="1" applyProtection="1">
      <alignment horizontal="center" vertical="top" wrapText="1"/>
    </xf>
    <xf numFmtId="0" fontId="35" fillId="0" borderId="2" xfId="0" applyNumberFormat="1" applyFont="1" applyFill="1" applyBorder="1" applyAlignment="1" applyProtection="1">
      <alignment horizontal="center" vertical="top" wrapText="1"/>
    </xf>
    <xf numFmtId="0" fontId="34" fillId="0" borderId="5" xfId="0" applyNumberFormat="1" applyFont="1" applyFill="1" applyBorder="1" applyAlignment="1" applyProtection="1">
      <alignment horizontal="center" vertical="top" wrapText="1"/>
    </xf>
    <xf numFmtId="0" fontId="37" fillId="3" borderId="2" xfId="0" applyNumberFormat="1" applyFont="1" applyFill="1" applyBorder="1" applyAlignment="1" applyProtection="1">
      <alignment horizontal="center" vertical="top" wrapText="1"/>
    </xf>
    <xf numFmtId="0" fontId="37" fillId="3" borderId="0" xfId="0" applyNumberFormat="1" applyFont="1" applyFill="1" applyAlignment="1" applyProtection="1">
      <alignment horizontal="center" vertical="top" wrapText="1"/>
    </xf>
    <xf numFmtId="180" fontId="34" fillId="0" borderId="2" xfId="0" applyNumberFormat="1" applyFont="1" applyFill="1" applyBorder="1" applyAlignment="1" applyProtection="1">
      <alignment horizontal="center" vertical="top" wrapText="1"/>
    </xf>
    <xf numFmtId="180" fontId="34" fillId="0" borderId="0" xfId="0" applyNumberFormat="1" applyFont="1" applyFill="1" applyAlignment="1" applyProtection="1">
      <alignment horizontal="center" vertical="top" wrapText="1"/>
    </xf>
    <xf numFmtId="180" fontId="37" fillId="3" borderId="2" xfId="0" applyNumberFormat="1" applyFont="1" applyFill="1" applyBorder="1" applyAlignment="1" applyProtection="1">
      <alignment horizontal="center" vertical="top" wrapText="1"/>
    </xf>
    <xf numFmtId="180" fontId="37" fillId="3" borderId="0" xfId="0" applyNumberFormat="1" applyFont="1" applyFill="1" applyAlignment="1" applyProtection="1">
      <alignment horizontal="center" vertical="top" wrapText="1"/>
    </xf>
    <xf numFmtId="0" fontId="38" fillId="3" borderId="2" xfId="0" applyNumberFormat="1" applyFont="1" applyFill="1" applyBorder="1" applyAlignment="1" applyProtection="1">
      <alignment horizontal="center" vertical="top" wrapText="1"/>
    </xf>
    <xf numFmtId="0" fontId="37" fillId="3" borderId="6" xfId="0" applyNumberFormat="1" applyFont="1" applyFill="1" applyBorder="1" applyAlignment="1" applyProtection="1">
      <alignment horizontal="center" vertical="top" wrapText="1"/>
    </xf>
    <xf numFmtId="0" fontId="37" fillId="3" borderId="1" xfId="0" applyNumberFormat="1" applyFont="1" applyFill="1" applyBorder="1" applyAlignment="1" applyProtection="1">
      <alignment horizontal="center" vertical="top" wrapText="1"/>
    </xf>
    <xf numFmtId="0" fontId="5" fillId="2" borderId="1" xfId="0" applyFont="1" applyFill="1" applyBorder="1" applyAlignment="1">
      <alignment horizontal="center" vertical="center" wrapText="1"/>
    </xf>
    <xf numFmtId="0" fontId="5" fillId="2" borderId="0" xfId="0" applyFont="1" applyFill="1" applyAlignment="1">
      <alignment horizontal="center" vertical="center" wrapText="1"/>
    </xf>
    <xf numFmtId="0" fontId="5" fillId="0" borderId="7" xfId="0" applyNumberFormat="1" applyFont="1" applyFill="1" applyBorder="1" applyAlignment="1" applyProtection="1">
      <alignment horizontal="center" vertical="center" wrapText="1"/>
    </xf>
    <xf numFmtId="0" fontId="5" fillId="0" borderId="8" xfId="0" applyNumberFormat="1" applyFont="1" applyFill="1" applyBorder="1" applyAlignment="1" applyProtection="1">
      <alignment horizontal="center" vertical="center" wrapText="1"/>
    </xf>
    <xf numFmtId="0" fontId="5" fillId="0" borderId="9" xfId="0" applyNumberFormat="1" applyFont="1" applyFill="1" applyBorder="1" applyAlignment="1" applyProtection="1">
      <alignment horizontal="center" vertical="center" wrapText="1"/>
    </xf>
    <xf numFmtId="0" fontId="5" fillId="0" borderId="0" xfId="0" applyNumberFormat="1" applyFont="1" applyFill="1" applyAlignment="1" applyProtection="1">
      <alignment horizontal="center" vertical="center" wrapText="1"/>
    </xf>
    <xf numFmtId="0" fontId="5" fillId="0" borderId="0" xfId="0" applyFont="1" applyFill="1" applyAlignment="1">
      <alignment horizontal="center" vertical="center" wrapText="1"/>
    </xf>
    <xf numFmtId="0" fontId="5" fillId="3" borderId="0" xfId="0" applyNumberFormat="1" applyFont="1" applyFill="1" applyAlignment="1" applyProtection="1">
      <alignment horizontal="center" vertical="center" wrapText="1"/>
    </xf>
    <xf numFmtId="0" fontId="5" fillId="0" borderId="10" xfId="0" applyFont="1" applyFill="1" applyBorder="1" applyAlignment="1">
      <alignment horizontal="center" vertical="center" wrapText="1"/>
    </xf>
    <xf numFmtId="0" fontId="5" fillId="0" borderId="11" xfId="0" applyNumberFormat="1" applyFont="1" applyFill="1" applyBorder="1" applyAlignment="1" applyProtection="1">
      <alignment horizontal="center" vertical="center" wrapText="1"/>
    </xf>
    <xf numFmtId="0" fontId="5" fillId="0" borderId="2" xfId="0" applyFont="1" applyFill="1" applyBorder="1" applyAlignment="1">
      <alignment horizontal="center" vertical="center" wrapText="1"/>
    </xf>
    <xf numFmtId="0" fontId="5" fillId="0" borderId="10" xfId="0" applyNumberFormat="1" applyFont="1" applyFill="1" applyBorder="1" applyAlignment="1" applyProtection="1">
      <alignment horizontal="center" vertical="center" wrapText="1"/>
    </xf>
    <xf numFmtId="0" fontId="5" fillId="0" borderId="2" xfId="0" applyNumberFormat="1" applyFont="1" applyFill="1" applyBorder="1" applyAlignment="1" applyProtection="1">
      <alignment horizontal="center" vertical="center" wrapText="1"/>
    </xf>
    <xf numFmtId="0" fontId="5" fillId="3" borderId="10" xfId="0" applyNumberFormat="1" applyFont="1" applyFill="1" applyBorder="1" applyAlignment="1" applyProtection="1">
      <alignment horizontal="center" vertical="center" wrapText="1"/>
    </xf>
    <xf numFmtId="0" fontId="5" fillId="3" borderId="11" xfId="0" applyNumberFormat="1" applyFont="1" applyFill="1" applyBorder="1" applyAlignment="1" applyProtection="1">
      <alignment horizontal="center" vertical="center" wrapText="1"/>
    </xf>
    <xf numFmtId="0" fontId="5" fillId="0" borderId="12" xfId="0" applyNumberFormat="1" applyFont="1" applyFill="1" applyBorder="1" applyAlignment="1" applyProtection="1">
      <alignment horizontal="center" vertical="center" wrapText="1"/>
    </xf>
    <xf numFmtId="0" fontId="5" fillId="0" borderId="13" xfId="0" applyNumberFormat="1" applyFont="1" applyFill="1" applyBorder="1" applyAlignment="1" applyProtection="1">
      <alignment horizontal="center" vertical="center" wrapText="1"/>
    </xf>
    <xf numFmtId="0" fontId="5" fillId="0" borderId="6" xfId="0" applyNumberFormat="1" applyFont="1" applyFill="1" applyBorder="1" applyAlignment="1" applyProtection="1">
      <alignment horizontal="center" vertical="center" wrapText="1"/>
    </xf>
    <xf numFmtId="0" fontId="5" fillId="0" borderId="14" xfId="0" applyFont="1" applyFill="1" applyBorder="1" applyAlignment="1">
      <alignment horizontal="center" vertical="center" wrapText="1"/>
    </xf>
    <xf numFmtId="0" fontId="5" fillId="0" borderId="14" xfId="0" applyNumberFormat="1" applyFont="1" applyFill="1" applyBorder="1" applyAlignment="1" applyProtection="1">
      <alignment horizontal="center" vertical="center" wrapText="1"/>
    </xf>
    <xf numFmtId="180" fontId="37" fillId="3" borderId="6" xfId="0" applyNumberFormat="1" applyFont="1" applyFill="1" applyBorder="1" applyAlignment="1" applyProtection="1">
      <alignment horizontal="center" vertical="top" wrapText="1"/>
    </xf>
    <xf numFmtId="180" fontId="37" fillId="3" borderId="1" xfId="0" applyNumberFormat="1" applyFont="1" applyFill="1" applyBorder="1" applyAlignment="1" applyProtection="1">
      <alignment horizontal="center" vertical="top" wrapText="1"/>
    </xf>
    <xf numFmtId="180" fontId="5" fillId="0" borderId="9" xfId="0" applyNumberFormat="1" applyFont="1" applyFill="1" applyBorder="1" applyAlignment="1" applyProtection="1">
      <alignment horizontal="center" vertical="center" wrapText="1"/>
    </xf>
    <xf numFmtId="180" fontId="5" fillId="0" borderId="0" xfId="0" applyNumberFormat="1" applyFont="1" applyFill="1" applyAlignment="1" applyProtection="1">
      <alignment horizontal="center" vertical="center" wrapText="1"/>
    </xf>
    <xf numFmtId="180" fontId="5" fillId="0" borderId="1" xfId="0" applyNumberFormat="1" applyFont="1" applyFill="1" applyBorder="1" applyAlignment="1" applyProtection="1">
      <alignment horizontal="center" vertical="center" wrapText="1"/>
    </xf>
    <xf numFmtId="17" fontId="5" fillId="0" borderId="1" xfId="0" applyNumberFormat="1" applyFont="1" applyFill="1" applyBorder="1" applyAlignment="1">
      <alignment horizontal="center" vertical="center" wrapText="1"/>
    </xf>
    <xf numFmtId="180" fontId="5" fillId="3" borderId="1" xfId="0" applyNumberFormat="1" applyFont="1" applyFill="1" applyBorder="1" applyAlignment="1" applyProtection="1">
      <alignment horizontal="center" vertical="center" wrapText="1"/>
    </xf>
    <xf numFmtId="180" fontId="5" fillId="3" borderId="0" xfId="0" applyNumberFormat="1" applyFont="1" applyFill="1" applyAlignment="1" applyProtection="1">
      <alignment horizontal="center" vertical="center" wrapText="1"/>
    </xf>
    <xf numFmtId="57" fontId="5" fillId="0" borderId="2" xfId="0" applyNumberFormat="1" applyFont="1" applyFill="1" applyBorder="1" applyAlignment="1">
      <alignment horizontal="center" vertical="center" wrapText="1"/>
    </xf>
    <xf numFmtId="57" fontId="5" fillId="0" borderId="0" xfId="0" applyNumberFormat="1" applyFont="1" applyFill="1" applyAlignment="1">
      <alignment horizontal="center" vertical="center" wrapText="1"/>
    </xf>
    <xf numFmtId="180" fontId="5" fillId="0" borderId="2" xfId="0" applyNumberFormat="1" applyFont="1" applyFill="1" applyBorder="1" applyAlignment="1" applyProtection="1">
      <alignment horizontal="center" vertical="center" wrapText="1"/>
    </xf>
    <xf numFmtId="180" fontId="5" fillId="0" borderId="6" xfId="0" applyNumberFormat="1" applyFont="1" applyFill="1" applyBorder="1" applyAlignment="1" applyProtection="1">
      <alignment horizontal="center" vertical="center" wrapText="1"/>
    </xf>
    <xf numFmtId="57" fontId="5" fillId="0" borderId="14" xfId="0" applyNumberFormat="1" applyFont="1" applyFill="1" applyBorder="1" applyAlignment="1">
      <alignment horizontal="center" vertical="center" wrapText="1"/>
    </xf>
    <xf numFmtId="57" fontId="5" fillId="0" borderId="1" xfId="0" applyNumberFormat="1" applyFont="1" applyFill="1" applyBorder="1" applyAlignment="1">
      <alignment horizontal="center" vertical="center" wrapText="1"/>
    </xf>
    <xf numFmtId="0" fontId="5" fillId="0" borderId="4" xfId="0" applyNumberFormat="1" applyFont="1" applyFill="1" applyBorder="1" applyAlignment="1" applyProtection="1">
      <alignment horizontal="center" vertical="center" wrapText="1"/>
    </xf>
    <xf numFmtId="0" fontId="5" fillId="3" borderId="2" xfId="0" applyNumberFormat="1" applyFont="1" applyFill="1" applyBorder="1" applyAlignment="1" applyProtection="1">
      <alignment horizontal="center" vertical="center" wrapText="1"/>
    </xf>
    <xf numFmtId="0" fontId="5" fillId="4" borderId="10" xfId="0" applyNumberFormat="1" applyFont="1" applyFill="1" applyBorder="1" applyAlignment="1" applyProtection="1">
      <alignment horizontal="center" vertical="center" wrapText="1"/>
    </xf>
    <xf numFmtId="0" fontId="5" fillId="4" borderId="11" xfId="0" applyNumberFormat="1" applyFont="1" applyFill="1" applyBorder="1" applyAlignment="1" applyProtection="1">
      <alignment horizontal="center" vertical="center" wrapText="1"/>
    </xf>
    <xf numFmtId="0" fontId="5" fillId="4" borderId="2" xfId="0" applyNumberFormat="1" applyFont="1" applyFill="1" applyBorder="1" applyAlignment="1" applyProtection="1">
      <alignment horizontal="center" vertical="center" wrapText="1"/>
    </xf>
    <xf numFmtId="0" fontId="5" fillId="4" borderId="0" xfId="0" applyNumberFormat="1" applyFont="1" applyFill="1" applyAlignment="1" applyProtection="1">
      <alignment horizontal="center" vertical="center" wrapText="1"/>
    </xf>
    <xf numFmtId="180" fontId="5" fillId="0" borderId="4" xfId="0" applyNumberFormat="1" applyFont="1" applyFill="1" applyBorder="1" applyAlignment="1" applyProtection="1">
      <alignment horizontal="center" vertical="center" wrapText="1"/>
    </xf>
    <xf numFmtId="180" fontId="5" fillId="3" borderId="2" xfId="0" applyNumberFormat="1" applyFont="1" applyFill="1" applyBorder="1" applyAlignment="1" applyProtection="1">
      <alignment horizontal="center" vertical="center" wrapText="1"/>
    </xf>
    <xf numFmtId="180" fontId="5" fillId="4" borderId="2" xfId="0" applyNumberFormat="1" applyFont="1" applyFill="1" applyBorder="1" applyAlignment="1" applyProtection="1">
      <alignment horizontal="center" vertical="center" wrapText="1"/>
    </xf>
    <xf numFmtId="180" fontId="5" fillId="4" borderId="0" xfId="0" applyNumberFormat="1" applyFont="1" applyFill="1" applyAlignment="1" applyProtection="1">
      <alignment horizontal="center" vertical="center" wrapText="1"/>
    </xf>
    <xf numFmtId="180" fontId="5" fillId="4" borderId="1" xfId="0" applyNumberFormat="1" applyFont="1" applyFill="1" applyBorder="1" applyAlignment="1" applyProtection="1">
      <alignment horizontal="center" vertical="center" wrapText="1"/>
    </xf>
    <xf numFmtId="0" fontId="21" fillId="0" borderId="0" xfId="0" applyFont="1" applyFill="1" applyBorder="1" applyAlignment="1">
      <alignment vertical="center"/>
    </xf>
    <xf numFmtId="0" fontId="9" fillId="3" borderId="1" xfId="49" applyFont="1" applyFill="1" applyBorder="1" applyAlignment="1">
      <alignment horizontal="center" vertical="center" wrapText="1"/>
    </xf>
    <xf numFmtId="0" fontId="39" fillId="3" borderId="1" xfId="49" applyFont="1" applyFill="1" applyBorder="1" applyAlignment="1">
      <alignment horizontal="left" vertical="center" wrapText="1"/>
    </xf>
    <xf numFmtId="0" fontId="39" fillId="3" borderId="1" xfId="49" applyFont="1" applyFill="1" applyBorder="1" applyAlignment="1">
      <alignment horizontal="center" vertical="center" wrapText="1"/>
    </xf>
    <xf numFmtId="49" fontId="21" fillId="0" borderId="1" xfId="0" applyNumberFormat="1" applyFont="1" applyFill="1" applyBorder="1" applyAlignment="1">
      <alignment horizontal="center" vertical="center" wrapText="1"/>
    </xf>
    <xf numFmtId="49" fontId="21" fillId="0" borderId="0" xfId="0" applyNumberFormat="1" applyFont="1" applyFill="1" applyAlignment="1">
      <alignment horizontal="center" vertical="center" wrapText="1"/>
    </xf>
    <xf numFmtId="0" fontId="3" fillId="3" borderId="1" xfId="49" applyFont="1" applyFill="1" applyBorder="1" applyAlignment="1">
      <alignment horizontal="center" vertical="center"/>
    </xf>
    <xf numFmtId="0" fontId="40" fillId="3" borderId="1" xfId="49" applyFont="1" applyFill="1" applyBorder="1" applyAlignment="1">
      <alignment horizontal="center" wrapText="1"/>
    </xf>
    <xf numFmtId="0" fontId="41" fillId="3" borderId="1" xfId="49" applyFont="1" applyFill="1" applyBorder="1" applyAlignment="1">
      <alignment horizontal="center" vertical="center" wrapText="1"/>
    </xf>
    <xf numFmtId="0" fontId="3" fillId="3" borderId="1" xfId="49" applyFont="1" applyFill="1" applyBorder="1" applyAlignment="1">
      <alignment horizontal="center" vertical="center" wrapText="1"/>
    </xf>
    <xf numFmtId="0" fontId="3" fillId="3" borderId="1" xfId="49" applyFont="1" applyFill="1" applyBorder="1" applyAlignment="1">
      <alignment vertical="center" wrapText="1"/>
    </xf>
    <xf numFmtId="0" fontId="8" fillId="3" borderId="1" xfId="49" applyFont="1" applyFill="1" applyBorder="1" applyAlignment="1">
      <alignment horizontal="center" vertical="center"/>
    </xf>
    <xf numFmtId="14" fontId="3" fillId="3" borderId="1" xfId="49" applyNumberFormat="1" applyFont="1" applyFill="1" applyBorder="1" applyAlignment="1">
      <alignment horizontal="center" vertical="center" wrapText="1"/>
    </xf>
    <xf numFmtId="0" fontId="8" fillId="3" borderId="1" xfId="49" applyFont="1" applyFill="1" applyBorder="1" applyAlignment="1">
      <alignment horizontal="center" vertical="center" wrapText="1"/>
    </xf>
    <xf numFmtId="0" fontId="7" fillId="3" borderId="1" xfId="49" applyFont="1" applyFill="1" applyBorder="1" applyAlignment="1">
      <alignment horizontal="center" vertical="center"/>
    </xf>
    <xf numFmtId="14" fontId="42" fillId="3" borderId="1" xfId="49" applyNumberFormat="1" applyFont="1" applyFill="1" applyBorder="1" applyAlignment="1">
      <alignment horizontal="center" vertical="center" wrapText="1"/>
    </xf>
    <xf numFmtId="0" fontId="42" fillId="3" borderId="1" xfId="49" applyFont="1" applyFill="1" applyBorder="1" applyAlignment="1">
      <alignment horizontal="center" vertical="center" wrapText="1"/>
    </xf>
    <xf numFmtId="14" fontId="8" fillId="3" borderId="1" xfId="49" applyNumberFormat="1" applyFont="1" applyFill="1" applyBorder="1" applyAlignment="1">
      <alignment horizontal="center" vertical="center"/>
    </xf>
    <xf numFmtId="14" fontId="9" fillId="3" borderId="1" xfId="49" applyNumberFormat="1" applyFont="1" applyFill="1" applyBorder="1" applyAlignment="1">
      <alignment horizontal="center" vertical="center" wrapText="1"/>
    </xf>
    <xf numFmtId="0" fontId="9" fillId="0" borderId="1" xfId="49" applyFont="1" applyFill="1" applyBorder="1" applyAlignment="1">
      <alignment horizontal="left" vertical="center" wrapText="1"/>
    </xf>
    <xf numFmtId="0" fontId="9" fillId="0" borderId="1" xfId="49" applyFont="1" applyFill="1" applyBorder="1" applyAlignment="1">
      <alignment horizontal="center" vertical="center" wrapText="1"/>
    </xf>
    <xf numFmtId="0" fontId="9" fillId="4" borderId="1" xfId="49" applyFont="1" applyFill="1" applyBorder="1" applyAlignment="1">
      <alignment horizontal="center" vertical="center" wrapText="1"/>
    </xf>
    <xf numFmtId="0" fontId="10" fillId="3" borderId="1" xfId="0" applyFont="1" applyFill="1" applyBorder="1" applyAlignment="1">
      <alignment horizontal="center" vertical="center" wrapText="1"/>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14" fontId="39" fillId="3" borderId="1" xfId="49" applyNumberFormat="1" applyFont="1" applyFill="1" applyBorder="1" applyAlignment="1">
      <alignment horizontal="center" vertical="center" wrapText="1"/>
    </xf>
    <xf numFmtId="14" fontId="9" fillId="0" borderId="1" xfId="49" applyNumberFormat="1" applyFont="1" applyFill="1" applyBorder="1" applyAlignment="1">
      <alignment horizontal="center" vertical="center" wrapText="1"/>
    </xf>
    <xf numFmtId="14" fontId="9" fillId="4" borderId="1" xfId="49" applyNumberFormat="1" applyFont="1" applyFill="1" applyBorder="1" applyAlignment="1">
      <alignment horizontal="center" vertical="center" wrapText="1"/>
    </xf>
    <xf numFmtId="14" fontId="39" fillId="3" borderId="1" xfId="0" applyNumberFormat="1"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43" fillId="3" borderId="1" xfId="0" applyFont="1" applyFill="1" applyBorder="1" applyAlignment="1">
      <alignment horizontal="center" wrapText="1"/>
    </xf>
    <xf numFmtId="0" fontId="3" fillId="3" borderId="1" xfId="0" applyFont="1" applyFill="1" applyBorder="1" applyAlignment="1">
      <alignment horizontal="center" wrapText="1"/>
    </xf>
    <xf numFmtId="0" fontId="10" fillId="3" borderId="1" xfId="49" applyFont="1" applyFill="1" applyBorder="1" applyAlignment="1">
      <alignment horizontal="center" vertical="center" wrapText="1"/>
    </xf>
    <xf numFmtId="0" fontId="44" fillId="3" borderId="1" xfId="0" applyFont="1" applyFill="1" applyBorder="1" applyAlignment="1">
      <alignment horizontal="center" wrapText="1"/>
    </xf>
    <xf numFmtId="0" fontId="0" fillId="4" borderId="1" xfId="0" applyFill="1" applyBorder="1" applyAlignment="1">
      <alignment horizontal="center" wrapText="1"/>
    </xf>
    <xf numFmtId="0" fontId="0" fillId="3" borderId="1" xfId="0" applyFill="1" applyBorder="1" applyAlignment="1">
      <alignment horizontal="center" wrapText="1"/>
    </xf>
    <xf numFmtId="0" fontId="3" fillId="4" borderId="1" xfId="0" applyFont="1" applyFill="1" applyBorder="1" applyAlignment="1">
      <alignment horizontal="center" wrapText="1"/>
    </xf>
    <xf numFmtId="0" fontId="3" fillId="0" borderId="1" xfId="0" applyFont="1" applyFill="1" applyBorder="1" applyAlignment="1">
      <alignment horizontal="center" wrapText="1"/>
    </xf>
    <xf numFmtId="0" fontId="4"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31" fontId="11" fillId="0" borderId="1" xfId="0" applyNumberFormat="1" applyFont="1" applyFill="1" applyBorder="1" applyAlignment="1">
      <alignment horizontal="center" vertical="center" wrapText="1"/>
    </xf>
    <xf numFmtId="31" fontId="11" fillId="4" borderId="1" xfId="0" applyNumberFormat="1" applyFont="1" applyFill="1" applyBorder="1" applyAlignment="1">
      <alignment horizontal="center" vertical="center" wrapText="1"/>
    </xf>
    <xf numFmtId="181" fontId="11" fillId="0" borderId="1" xfId="0" applyNumberFormat="1" applyFont="1" applyFill="1" applyBorder="1" applyAlignment="1">
      <alignment horizontal="center" vertical="center" wrapText="1"/>
    </xf>
    <xf numFmtId="0" fontId="19" fillId="0" borderId="1" xfId="0" applyFont="1" applyFill="1" applyBorder="1" applyAlignment="1">
      <alignment horizontal="center" vertical="center"/>
    </xf>
    <xf numFmtId="181" fontId="4" fillId="0" borderId="1" xfId="0" applyNumberFormat="1" applyFont="1" applyFill="1" applyBorder="1" applyAlignment="1">
      <alignment horizontal="center" vertical="center" wrapText="1"/>
    </xf>
    <xf numFmtId="181" fontId="0" fillId="0" borderId="1" xfId="0" applyNumberFormat="1" applyFill="1" applyBorder="1" applyAlignment="1"/>
    <xf numFmtId="177" fontId="11" fillId="0" borderId="1" xfId="0" applyNumberFormat="1" applyFont="1" applyFill="1" applyBorder="1" applyAlignment="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5" xfId="51"/>
    <cellStyle name="常规 4"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R1762"/>
  <sheetViews>
    <sheetView workbookViewId="0">
      <pane ySplit="1" topLeftCell="A2" activePane="bottomLeft" state="frozen"/>
      <selection/>
      <selection pane="bottomLeft" activeCell="E1" sqref="E$1:E$1048576"/>
    </sheetView>
  </sheetViews>
  <sheetFormatPr defaultColWidth="9" defaultRowHeight="13.5"/>
  <cols>
    <col min="1" max="1" width="23.5" style="1" customWidth="1"/>
    <col min="2" max="2" width="12.875" style="1" customWidth="1"/>
    <col min="3" max="3" width="12.875" style="123" customWidth="1"/>
    <col min="4" max="4" width="11.75" style="1" customWidth="1"/>
    <col min="5" max="5" width="23" style="1" customWidth="1"/>
    <col min="6" max="6" width="16.25" style="1" customWidth="1"/>
    <col min="7" max="8" width="9.625" style="1" customWidth="1"/>
    <col min="9" max="9" width="14.75" style="1" customWidth="1"/>
    <col min="10" max="10" width="16.125" style="1" customWidth="1"/>
    <col min="11" max="13" width="10.375" style="1" customWidth="1"/>
    <col min="14" max="14" width="12.875" style="1" customWidth="1"/>
    <col min="15" max="15" width="9.625" style="1" customWidth="1"/>
    <col min="16" max="16" width="22.375" style="1" customWidth="1"/>
    <col min="17" max="17" width="21.5" style="124" customWidth="1"/>
  </cols>
  <sheetData>
    <row r="1" s="122" customFormat="1" ht="28.5" spans="1:17">
      <c r="A1" s="2" t="s">
        <v>0</v>
      </c>
      <c r="B1" s="2" t="s">
        <v>1</v>
      </c>
      <c r="C1" s="125" t="s">
        <v>2</v>
      </c>
      <c r="D1" s="2" t="s">
        <v>3</v>
      </c>
      <c r="E1" s="2" t="s">
        <v>4</v>
      </c>
      <c r="F1" s="2" t="s">
        <v>5</v>
      </c>
      <c r="G1" s="2" t="s">
        <v>6</v>
      </c>
      <c r="H1" s="2" t="s">
        <v>7</v>
      </c>
      <c r="I1" s="2" t="s">
        <v>8</v>
      </c>
      <c r="J1" s="2" t="s">
        <v>9</v>
      </c>
      <c r="K1" s="2" t="s">
        <v>10</v>
      </c>
      <c r="L1" s="2" t="s">
        <v>11</v>
      </c>
      <c r="M1" s="2" t="s">
        <v>12</v>
      </c>
      <c r="N1" s="2" t="s">
        <v>13</v>
      </c>
      <c r="O1" s="2" t="s">
        <v>14</v>
      </c>
      <c r="P1" s="2" t="s">
        <v>15</v>
      </c>
      <c r="Q1" s="155"/>
    </row>
    <row r="2" ht="27" spans="1:16">
      <c r="A2" s="1" t="s">
        <v>16</v>
      </c>
      <c r="B2" s="126" t="s">
        <v>17</v>
      </c>
      <c r="C2" s="127" t="e">
        <f t="array" ref="C2">VLOOKUP(A2&amp;B2,'20220830从系统导出'!B:B&amp;'20220830从系统导出'!C:C,1,)</f>
        <v>#N/A</v>
      </c>
      <c r="E2" s="3" t="s">
        <v>18</v>
      </c>
      <c r="G2" s="1">
        <v>0</v>
      </c>
      <c r="I2" s="144">
        <v>37803</v>
      </c>
      <c r="J2" s="144">
        <v>38047</v>
      </c>
      <c r="N2" s="145"/>
      <c r="P2" s="1" t="s">
        <v>19</v>
      </c>
    </row>
    <row r="3" ht="27" spans="1:16">
      <c r="A3" s="4" t="s">
        <v>20</v>
      </c>
      <c r="B3" s="128" t="s">
        <v>21</v>
      </c>
      <c r="C3" s="127" t="e">
        <f t="array" ref="C3">VLOOKUP(A3&amp;B3,'20220830从系统导出'!B:B&amp;'20220830从系统导出'!C:C,1,)</f>
        <v>#N/A</v>
      </c>
      <c r="E3" s="4" t="s">
        <v>22</v>
      </c>
      <c r="G3" s="1">
        <v>0</v>
      </c>
      <c r="I3" s="146">
        <v>37986</v>
      </c>
      <c r="J3" s="146">
        <v>38016</v>
      </c>
      <c r="N3" s="147"/>
      <c r="P3" s="1" t="s">
        <v>23</v>
      </c>
    </row>
    <row r="4" ht="42.75" spans="1:16">
      <c r="A4" s="129" t="s">
        <v>24</v>
      </c>
      <c r="B4" s="129" t="s">
        <v>21</v>
      </c>
      <c r="C4" s="127" t="e">
        <f t="array" ref="C4">VLOOKUP(A4&amp;B4,'20220830从系统导出'!B:B&amp;'20220830从系统导出'!C:C,1,)</f>
        <v>#N/A</v>
      </c>
      <c r="D4" s="129"/>
      <c r="E4" s="129" t="s">
        <v>25</v>
      </c>
      <c r="F4" s="130"/>
      <c r="G4" s="129">
        <v>6</v>
      </c>
      <c r="H4" s="131"/>
      <c r="I4" s="132">
        <v>38596</v>
      </c>
      <c r="J4" s="132">
        <v>38717</v>
      </c>
      <c r="N4" s="148"/>
      <c r="O4" s="137"/>
      <c r="P4" s="1" t="s">
        <v>26</v>
      </c>
    </row>
    <row r="5" ht="42.75" spans="1:16">
      <c r="A5" s="129" t="s">
        <v>27</v>
      </c>
      <c r="B5" s="129" t="s">
        <v>28</v>
      </c>
      <c r="C5" s="127" t="e">
        <f t="array" ref="C5">VLOOKUP(A5&amp;B5,'20220830从系统导出'!B:B&amp;'20220830从系统导出'!C:C,1,)</f>
        <v>#N/A</v>
      </c>
      <c r="D5" s="129"/>
      <c r="E5" s="129" t="s">
        <v>25</v>
      </c>
      <c r="F5" s="130"/>
      <c r="G5" s="129">
        <v>6</v>
      </c>
      <c r="H5" s="131"/>
      <c r="I5" s="132">
        <v>38596</v>
      </c>
      <c r="J5" s="132">
        <v>38717</v>
      </c>
      <c r="N5" s="148"/>
      <c r="O5" s="137"/>
      <c r="P5" s="1" t="s">
        <v>26</v>
      </c>
    </row>
    <row r="6" ht="28.5" spans="1:16">
      <c r="A6" s="132" t="s">
        <v>29</v>
      </c>
      <c r="B6" s="132" t="s">
        <v>30</v>
      </c>
      <c r="C6" s="127" t="e">
        <f t="array" ref="C6">VLOOKUP(A6&amp;B6,'20220830从系统导出'!B:B&amp;'20220830从系统导出'!C:C,1,)</f>
        <v>#N/A</v>
      </c>
      <c r="D6" s="132"/>
      <c r="E6" s="132" t="s">
        <v>25</v>
      </c>
      <c r="F6" s="130"/>
      <c r="G6" s="129">
        <v>5</v>
      </c>
      <c r="H6" s="131"/>
      <c r="I6" s="132">
        <v>38596</v>
      </c>
      <c r="J6" s="132">
        <v>38717</v>
      </c>
      <c r="N6" s="148"/>
      <c r="O6" s="137"/>
      <c r="P6" s="1" t="s">
        <v>26</v>
      </c>
    </row>
    <row r="7" ht="28.5" spans="1:16">
      <c r="A7" s="129" t="s">
        <v>31</v>
      </c>
      <c r="B7" s="129" t="s">
        <v>32</v>
      </c>
      <c r="C7" s="127" t="e">
        <f t="array" ref="C7">VLOOKUP(A7&amp;B7,'20220830从系统导出'!B:B&amp;'20220830从系统导出'!C:C,1,)</f>
        <v>#N/A</v>
      </c>
      <c r="D7" s="129"/>
      <c r="E7" s="129" t="s">
        <v>25</v>
      </c>
      <c r="F7" s="130"/>
      <c r="G7" s="129">
        <v>6</v>
      </c>
      <c r="H7" s="131"/>
      <c r="I7" s="132">
        <v>38596</v>
      </c>
      <c r="J7" s="132">
        <v>38717</v>
      </c>
      <c r="N7" s="148"/>
      <c r="O7" s="137"/>
      <c r="P7" s="1" t="s">
        <v>26</v>
      </c>
    </row>
    <row r="8" ht="28.5" spans="1:16">
      <c r="A8" s="129" t="s">
        <v>33</v>
      </c>
      <c r="B8" s="129" t="s">
        <v>34</v>
      </c>
      <c r="C8" s="127" t="e">
        <f t="array" ref="C8">VLOOKUP(A8&amp;B8,'20220830从系统导出'!B:B&amp;'20220830从系统导出'!C:C,1,)</f>
        <v>#N/A</v>
      </c>
      <c r="D8" s="129"/>
      <c r="E8" s="129" t="s">
        <v>25</v>
      </c>
      <c r="F8" s="133" t="s">
        <v>35</v>
      </c>
      <c r="G8" s="129">
        <v>5</v>
      </c>
      <c r="H8" s="131"/>
      <c r="I8" s="132">
        <v>38596</v>
      </c>
      <c r="J8" s="132">
        <v>38717</v>
      </c>
      <c r="N8" s="148"/>
      <c r="O8" s="137"/>
      <c r="P8" s="1" t="s">
        <v>26</v>
      </c>
    </row>
    <row r="9" ht="27" spans="1:16">
      <c r="A9" s="128" t="s">
        <v>36</v>
      </c>
      <c r="B9" s="128" t="s">
        <v>30</v>
      </c>
      <c r="C9" s="127" t="e">
        <f t="array" ref="C9">VLOOKUP(A9&amp;B9,'20220830从系统导出'!B:B&amp;'20220830从系统导出'!C:C,1,)</f>
        <v>#N/A</v>
      </c>
      <c r="D9" s="128" t="s">
        <v>37</v>
      </c>
      <c r="E9" s="128" t="s">
        <v>25</v>
      </c>
      <c r="F9" s="130"/>
      <c r="G9" s="128">
        <v>7</v>
      </c>
      <c r="H9" s="134"/>
      <c r="I9" s="149">
        <v>38656</v>
      </c>
      <c r="J9" s="149">
        <v>39052</v>
      </c>
      <c r="N9" s="150"/>
      <c r="O9" s="137" t="s">
        <v>38</v>
      </c>
      <c r="P9" s="1" t="s">
        <v>26</v>
      </c>
    </row>
    <row r="10" ht="27" spans="1:16">
      <c r="A10" s="128" t="s">
        <v>39</v>
      </c>
      <c r="B10" s="128" t="s">
        <v>40</v>
      </c>
      <c r="C10" s="127" t="e">
        <f t="array" ref="C10">VLOOKUP(A10&amp;B10,'20220830从系统导出'!B:B&amp;'20220830从系统导出'!C:C,1,)</f>
        <v>#N/A</v>
      </c>
      <c r="D10" s="128" t="s">
        <v>41</v>
      </c>
      <c r="E10" s="128" t="s">
        <v>25</v>
      </c>
      <c r="F10" s="130"/>
      <c r="G10" s="128">
        <v>5</v>
      </c>
      <c r="H10" s="134"/>
      <c r="I10" s="149">
        <v>38656</v>
      </c>
      <c r="J10" s="149">
        <v>38869</v>
      </c>
      <c r="N10" s="150"/>
      <c r="O10" s="137"/>
      <c r="P10" s="1" t="s">
        <v>26</v>
      </c>
    </row>
    <row r="11" ht="27" spans="1:16">
      <c r="A11" s="128" t="s">
        <v>42</v>
      </c>
      <c r="B11" s="128" t="s">
        <v>21</v>
      </c>
      <c r="C11" s="127" t="e">
        <f t="array" ref="C11">VLOOKUP(A11&amp;B11,'20220830从系统导出'!B:B&amp;'20220830从系统导出'!C:C,1,)</f>
        <v>#N/A</v>
      </c>
      <c r="D11" s="128" t="s">
        <v>43</v>
      </c>
      <c r="E11" s="128" t="s">
        <v>25</v>
      </c>
      <c r="F11" s="130"/>
      <c r="G11" s="128">
        <v>10</v>
      </c>
      <c r="H11" s="134"/>
      <c r="I11" s="149">
        <v>38656</v>
      </c>
      <c r="J11" s="149">
        <v>39052</v>
      </c>
      <c r="N11" s="150"/>
      <c r="O11" s="137"/>
      <c r="P11" s="1" t="s">
        <v>26</v>
      </c>
    </row>
    <row r="12" ht="40.5" spans="1:18">
      <c r="A12" s="1" t="s">
        <v>44</v>
      </c>
      <c r="B12" s="128" t="s">
        <v>45</v>
      </c>
      <c r="C12" s="127" t="e">
        <f t="array" ref="C12">VLOOKUP(A12&amp;B12,'20220830从系统导出'!B:B&amp;'20220830从系统导出'!C:C,1,)</f>
        <v>#N/A</v>
      </c>
      <c r="D12" s="128" t="s">
        <v>46</v>
      </c>
      <c r="E12" s="128" t="s">
        <v>47</v>
      </c>
      <c r="F12" s="130"/>
      <c r="G12" s="128">
        <v>0</v>
      </c>
      <c r="H12" s="134"/>
      <c r="I12" s="151">
        <v>39022</v>
      </c>
      <c r="J12" s="151">
        <v>39356</v>
      </c>
      <c r="N12" s="152"/>
      <c r="O12" s="137" t="s">
        <v>38</v>
      </c>
      <c r="P12" s="1" t="s">
        <v>48</v>
      </c>
      <c r="R12" s="156"/>
    </row>
    <row r="13" ht="27" spans="1:16">
      <c r="A13" s="1" t="s">
        <v>49</v>
      </c>
      <c r="B13" s="128" t="s">
        <v>50</v>
      </c>
      <c r="C13" s="127" t="e">
        <f t="array" ref="C13">VLOOKUP(A13&amp;B13,'20220830从系统导出'!B:B&amp;'20220830从系统导出'!C:C,1,)</f>
        <v>#N/A</v>
      </c>
      <c r="D13" s="128" t="s">
        <v>51</v>
      </c>
      <c r="E13" s="128" t="s">
        <v>47</v>
      </c>
      <c r="F13" s="130"/>
      <c r="G13" s="128">
        <v>0</v>
      </c>
      <c r="H13" s="134"/>
      <c r="I13" s="149">
        <v>39022</v>
      </c>
      <c r="J13" s="149">
        <v>39356</v>
      </c>
      <c r="N13" s="150"/>
      <c r="O13" s="137" t="s">
        <v>38</v>
      </c>
      <c r="P13" s="1" t="s">
        <v>48</v>
      </c>
    </row>
    <row r="14" ht="54" spans="1:16">
      <c r="A14" s="1" t="s">
        <v>52</v>
      </c>
      <c r="B14" s="128" t="s">
        <v>53</v>
      </c>
      <c r="C14" s="127" t="e">
        <f t="array" ref="C14">VLOOKUP(A14&amp;B14,'20220830从系统导出'!B:B&amp;'20220830从系统导出'!C:C,1,)</f>
        <v>#N/A</v>
      </c>
      <c r="D14" s="128" t="s">
        <v>54</v>
      </c>
      <c r="E14" s="128" t="s">
        <v>47</v>
      </c>
      <c r="F14" s="130"/>
      <c r="G14" s="128">
        <v>0</v>
      </c>
      <c r="H14" s="134"/>
      <c r="I14" s="151">
        <v>39052</v>
      </c>
      <c r="J14" s="151">
        <v>39417</v>
      </c>
      <c r="N14" s="152"/>
      <c r="O14" s="137"/>
      <c r="P14" s="1" t="s">
        <v>48</v>
      </c>
    </row>
    <row r="15" ht="40.5" spans="1:16">
      <c r="A15" s="1" t="s">
        <v>55</v>
      </c>
      <c r="B15" s="128" t="s">
        <v>56</v>
      </c>
      <c r="C15" s="127" t="e">
        <f t="array" ref="C15">VLOOKUP(A15&amp;B15,'20220830从系统导出'!B:B&amp;'20220830从系统导出'!C:C,1,)</f>
        <v>#N/A</v>
      </c>
      <c r="D15" s="128" t="s">
        <v>57</v>
      </c>
      <c r="E15" s="128" t="s">
        <v>47</v>
      </c>
      <c r="F15" s="130"/>
      <c r="G15" s="128">
        <v>0</v>
      </c>
      <c r="H15" s="134"/>
      <c r="I15" s="151">
        <v>39022</v>
      </c>
      <c r="J15" s="151">
        <v>39356</v>
      </c>
      <c r="N15" s="152"/>
      <c r="O15" s="137" t="s">
        <v>38</v>
      </c>
      <c r="P15" s="1" t="s">
        <v>48</v>
      </c>
    </row>
    <row r="16" ht="14.25" spans="1:16">
      <c r="A16" s="1" t="s">
        <v>58</v>
      </c>
      <c r="B16" s="135" t="s">
        <v>21</v>
      </c>
      <c r="C16" s="127" t="e">
        <f t="array" ref="C16">VLOOKUP(A16&amp;B16,'20220830从系统导出'!B:B&amp;'20220830从系统导出'!C:C,1,)</f>
        <v>#N/A</v>
      </c>
      <c r="D16" s="135"/>
      <c r="E16" s="128" t="s">
        <v>47</v>
      </c>
      <c r="F16" s="130"/>
      <c r="G16" s="135">
        <v>10</v>
      </c>
      <c r="H16" s="136"/>
      <c r="I16" s="153">
        <v>38869</v>
      </c>
      <c r="J16" s="153">
        <v>39052</v>
      </c>
      <c r="N16" s="154"/>
      <c r="O16" s="137"/>
      <c r="P16" s="1" t="s">
        <v>48</v>
      </c>
    </row>
    <row r="17" ht="27" spans="1:16">
      <c r="A17" s="1" t="s">
        <v>59</v>
      </c>
      <c r="B17" s="135" t="s">
        <v>60</v>
      </c>
      <c r="C17" s="127" t="e">
        <f t="array" ref="C17">VLOOKUP(A17&amp;B17,'20220830从系统导出'!B:B&amp;'20220830从系统导出'!C:C,1,)</f>
        <v>#N/A</v>
      </c>
      <c r="D17" s="135"/>
      <c r="E17" s="128" t="s">
        <v>47</v>
      </c>
      <c r="F17" s="130"/>
      <c r="G17" s="135">
        <v>10</v>
      </c>
      <c r="H17" s="136"/>
      <c r="I17" s="153">
        <v>38930</v>
      </c>
      <c r="J17" s="153">
        <v>39052</v>
      </c>
      <c r="N17" s="154"/>
      <c r="O17" s="137"/>
      <c r="P17" s="1" t="s">
        <v>48</v>
      </c>
    </row>
    <row r="18" ht="27" spans="1:16">
      <c r="A18" s="137" t="s">
        <v>61</v>
      </c>
      <c r="B18" s="137" t="s">
        <v>62</v>
      </c>
      <c r="C18" s="127" t="e">
        <f t="array" ref="C18">VLOOKUP(A18&amp;B18,'20220830从系统导出'!B:B&amp;'20220830从系统导出'!C:C,1,)</f>
        <v>#N/A</v>
      </c>
      <c r="D18" s="137" t="s">
        <v>63</v>
      </c>
      <c r="E18" s="137" t="s">
        <v>64</v>
      </c>
      <c r="F18" s="130"/>
      <c r="G18" s="137">
        <v>5</v>
      </c>
      <c r="H18" s="130"/>
      <c r="I18" s="144">
        <v>39326</v>
      </c>
      <c r="J18" s="144">
        <v>39722</v>
      </c>
      <c r="N18" s="145"/>
      <c r="O18" s="137" t="s">
        <v>65</v>
      </c>
      <c r="P18" s="1" t="s">
        <v>66</v>
      </c>
    </row>
    <row r="19" ht="27" spans="1:16">
      <c r="A19" s="137" t="s">
        <v>67</v>
      </c>
      <c r="B19" s="137" t="s">
        <v>40</v>
      </c>
      <c r="C19" s="127" t="e">
        <f t="array" ref="C19">VLOOKUP(A19&amp;B19,'20220830从系统导出'!B:B&amp;'20220830从系统导出'!C:C,1,)</f>
        <v>#N/A</v>
      </c>
      <c r="D19" s="137" t="s">
        <v>68</v>
      </c>
      <c r="E19" s="137" t="s">
        <v>64</v>
      </c>
      <c r="F19" s="130"/>
      <c r="G19" s="137">
        <v>5</v>
      </c>
      <c r="H19" s="130"/>
      <c r="I19" s="144">
        <v>39326</v>
      </c>
      <c r="J19" s="144">
        <v>39630</v>
      </c>
      <c r="N19" s="145"/>
      <c r="O19" s="137" t="s">
        <v>65</v>
      </c>
      <c r="P19" s="1" t="s">
        <v>66</v>
      </c>
    </row>
    <row r="20" ht="27" spans="1:16">
      <c r="A20" s="137" t="s">
        <v>69</v>
      </c>
      <c r="B20" s="137" t="s">
        <v>70</v>
      </c>
      <c r="C20" s="127" t="e">
        <f t="array" ref="C20">VLOOKUP(A20&amp;B20,'20220830从系统导出'!B:B&amp;'20220830从系统导出'!C:C,1,)</f>
        <v>#N/A</v>
      </c>
      <c r="D20" s="137" t="s">
        <v>71</v>
      </c>
      <c r="E20" s="137" t="s">
        <v>64</v>
      </c>
      <c r="F20" s="130"/>
      <c r="G20" s="137">
        <v>5</v>
      </c>
      <c r="H20" s="130"/>
      <c r="I20" s="144">
        <v>39326</v>
      </c>
      <c r="J20" s="144">
        <v>39539</v>
      </c>
      <c r="N20" s="145"/>
      <c r="O20" s="137" t="s">
        <v>65</v>
      </c>
      <c r="P20" s="1" t="s">
        <v>66</v>
      </c>
    </row>
    <row r="21" ht="27" spans="1:16">
      <c r="A21" s="137" t="s">
        <v>72</v>
      </c>
      <c r="B21" s="137" t="s">
        <v>60</v>
      </c>
      <c r="C21" s="127" t="e">
        <f t="array" ref="C21">VLOOKUP(A21&amp;B21,'20220830从系统导出'!B:B&amp;'20220830从系统导出'!C:C,1,)</f>
        <v>#N/A</v>
      </c>
      <c r="D21" s="137" t="s">
        <v>73</v>
      </c>
      <c r="E21" s="137" t="s">
        <v>64</v>
      </c>
      <c r="F21" s="130"/>
      <c r="G21" s="137">
        <v>5</v>
      </c>
      <c r="H21" s="130"/>
      <c r="I21" s="144">
        <v>39326</v>
      </c>
      <c r="J21" s="144">
        <v>39508</v>
      </c>
      <c r="N21" s="145"/>
      <c r="O21" s="137" t="s">
        <v>65</v>
      </c>
      <c r="P21" s="1" t="s">
        <v>66</v>
      </c>
    </row>
    <row r="22" ht="27" spans="1:16">
      <c r="A22" s="137" t="s">
        <v>74</v>
      </c>
      <c r="B22" s="137" t="s">
        <v>75</v>
      </c>
      <c r="C22" s="127" t="e">
        <f t="array" ref="C22">VLOOKUP(A22&amp;B22,'20220830从系统导出'!B:B&amp;'20220830从系统导出'!C:C,1,)</f>
        <v>#N/A</v>
      </c>
      <c r="D22" s="137" t="s">
        <v>76</v>
      </c>
      <c r="E22" s="137" t="s">
        <v>64</v>
      </c>
      <c r="F22" s="130"/>
      <c r="G22" s="137">
        <v>5</v>
      </c>
      <c r="H22" s="130"/>
      <c r="I22" s="144">
        <v>39326</v>
      </c>
      <c r="J22" s="144">
        <v>39661</v>
      </c>
      <c r="N22" s="145"/>
      <c r="O22" s="137" t="s">
        <v>65</v>
      </c>
      <c r="P22" s="1" t="s">
        <v>66</v>
      </c>
    </row>
    <row r="23" ht="27" spans="1:16">
      <c r="A23" s="137" t="s">
        <v>77</v>
      </c>
      <c r="B23" s="137" t="s">
        <v>78</v>
      </c>
      <c r="C23" s="127" t="e">
        <f t="array" ref="C23">VLOOKUP(A23&amp;B23,'20220830从系统导出'!B:B&amp;'20220830从系统导出'!C:C,1,)</f>
        <v>#N/A</v>
      </c>
      <c r="D23" s="137" t="s">
        <v>79</v>
      </c>
      <c r="E23" s="137" t="s">
        <v>64</v>
      </c>
      <c r="F23" s="130"/>
      <c r="G23" s="137">
        <v>5</v>
      </c>
      <c r="H23" s="130"/>
      <c r="I23" s="144">
        <v>39326</v>
      </c>
      <c r="J23" s="144">
        <v>39600</v>
      </c>
      <c r="N23" s="145"/>
      <c r="O23" s="137" t="s">
        <v>65</v>
      </c>
      <c r="P23" s="1" t="s">
        <v>66</v>
      </c>
    </row>
    <row r="24" ht="28.5" spans="1:16">
      <c r="A24" s="138" t="s">
        <v>80</v>
      </c>
      <c r="B24" s="138" t="s">
        <v>21</v>
      </c>
      <c r="C24" s="127" t="e">
        <f t="array" ref="C24">VLOOKUP(A24&amp;B24,'20220830从系统导出'!B:B&amp;'20220830从系统导出'!C:C,1,)</f>
        <v>#N/A</v>
      </c>
      <c r="D24" s="138" t="s">
        <v>81</v>
      </c>
      <c r="E24" s="138" t="s">
        <v>64</v>
      </c>
      <c r="F24" s="130"/>
      <c r="G24" s="138">
        <v>8</v>
      </c>
      <c r="H24" s="139"/>
      <c r="I24" s="138">
        <v>2008.9</v>
      </c>
      <c r="J24" s="138">
        <v>2009.3</v>
      </c>
      <c r="N24" s="139"/>
      <c r="O24" s="137" t="s">
        <v>65</v>
      </c>
      <c r="P24" s="1" t="s">
        <v>82</v>
      </c>
    </row>
    <row r="25" ht="14.25" spans="1:16">
      <c r="A25" s="138" t="s">
        <v>83</v>
      </c>
      <c r="B25" s="138" t="s">
        <v>84</v>
      </c>
      <c r="C25" s="127" t="e">
        <f t="array" ref="C25">VLOOKUP(A25&amp;B25,'20220830从系统导出'!B:B&amp;'20220830从系统导出'!C:C,1,)</f>
        <v>#N/A</v>
      </c>
      <c r="D25" s="138" t="s">
        <v>85</v>
      </c>
      <c r="E25" s="138" t="s">
        <v>64</v>
      </c>
      <c r="F25" s="130"/>
      <c r="G25" s="138">
        <v>8</v>
      </c>
      <c r="H25" s="139"/>
      <c r="I25" s="138">
        <v>2008.9</v>
      </c>
      <c r="J25" s="138">
        <v>2009.3</v>
      </c>
      <c r="N25" s="139"/>
      <c r="O25" s="137" t="s">
        <v>65</v>
      </c>
      <c r="P25" s="1" t="s">
        <v>82</v>
      </c>
    </row>
    <row r="26" ht="28.5" spans="1:16">
      <c r="A26" s="138" t="s">
        <v>86</v>
      </c>
      <c r="B26" s="138" t="s">
        <v>34</v>
      </c>
      <c r="C26" s="127" t="e">
        <f t="array" ref="C26">VLOOKUP(A26&amp;B26,'20220830从系统导出'!B:B&amp;'20220830从系统导出'!C:C,1,)</f>
        <v>#N/A</v>
      </c>
      <c r="D26" s="138" t="s">
        <v>87</v>
      </c>
      <c r="E26" s="138" t="s">
        <v>64</v>
      </c>
      <c r="F26" s="130"/>
      <c r="G26" s="138">
        <v>3</v>
      </c>
      <c r="H26" s="139"/>
      <c r="I26" s="138">
        <v>2008.9</v>
      </c>
      <c r="J26" s="138">
        <v>2009.3</v>
      </c>
      <c r="N26" s="139"/>
      <c r="O26" s="137" t="s">
        <v>65</v>
      </c>
      <c r="P26" s="1" t="s">
        <v>82</v>
      </c>
    </row>
    <row r="27" ht="28.5" spans="1:16">
      <c r="A27" s="138" t="s">
        <v>88</v>
      </c>
      <c r="B27" s="138" t="s">
        <v>89</v>
      </c>
      <c r="C27" s="127" t="e">
        <f t="array" ref="C27">VLOOKUP(A27&amp;B27,'20220830从系统导出'!B:B&amp;'20220830从系统导出'!C:C,1,)</f>
        <v>#N/A</v>
      </c>
      <c r="D27" s="138" t="s">
        <v>90</v>
      </c>
      <c r="E27" s="138" t="s">
        <v>64</v>
      </c>
      <c r="F27" s="130"/>
      <c r="G27" s="138">
        <v>3</v>
      </c>
      <c r="H27" s="139"/>
      <c r="I27" s="138">
        <v>2008.9</v>
      </c>
      <c r="J27" s="138">
        <v>2009.3</v>
      </c>
      <c r="N27" s="139"/>
      <c r="O27" s="137" t="s">
        <v>65</v>
      </c>
      <c r="P27" s="1" t="s">
        <v>82</v>
      </c>
    </row>
    <row r="28" ht="28.5" spans="1:16">
      <c r="A28" s="138" t="s">
        <v>91</v>
      </c>
      <c r="B28" s="138" t="s">
        <v>92</v>
      </c>
      <c r="C28" s="127" t="e">
        <f t="array" ref="C28">VLOOKUP(A28&amp;B28,'20220830从系统导出'!B:B&amp;'20220830从系统导出'!C:C,1,)</f>
        <v>#N/A</v>
      </c>
      <c r="D28" s="138" t="s">
        <v>93</v>
      </c>
      <c r="E28" s="138" t="s">
        <v>64</v>
      </c>
      <c r="F28" s="130"/>
      <c r="G28" s="138">
        <v>2</v>
      </c>
      <c r="H28" s="139"/>
      <c r="I28" s="138">
        <v>2008.9</v>
      </c>
      <c r="J28" s="138">
        <v>2009.3</v>
      </c>
      <c r="N28" s="139"/>
      <c r="O28" s="137" t="s">
        <v>65</v>
      </c>
      <c r="P28" s="1" t="s">
        <v>82</v>
      </c>
    </row>
    <row r="29" ht="27" spans="1:16">
      <c r="A29" s="137" t="s">
        <v>94</v>
      </c>
      <c r="B29" s="140" t="s">
        <v>95</v>
      </c>
      <c r="C29" s="127" t="e">
        <f t="array" ref="C29">VLOOKUP(A29&amp;B29,'20220830从系统导出'!B:B&amp;'20220830从系统导出'!C:C,1,)</f>
        <v>#N/A</v>
      </c>
      <c r="D29" s="140" t="s">
        <v>96</v>
      </c>
      <c r="E29" s="140" t="s">
        <v>64</v>
      </c>
      <c r="F29" s="130"/>
      <c r="G29" s="140">
        <v>2</v>
      </c>
      <c r="H29" s="141"/>
      <c r="I29" s="138">
        <v>2008.9</v>
      </c>
      <c r="J29" s="138" t="s">
        <v>97</v>
      </c>
      <c r="N29" s="139"/>
      <c r="O29" s="137" t="s">
        <v>65</v>
      </c>
      <c r="P29" s="1" t="s">
        <v>82</v>
      </c>
    </row>
    <row r="30" ht="27" spans="1:16">
      <c r="A30" s="137" t="s">
        <v>98</v>
      </c>
      <c r="B30" s="140" t="s">
        <v>99</v>
      </c>
      <c r="C30" s="127" t="e">
        <f t="array" ref="C30">VLOOKUP(A30&amp;B30,'20220830从系统导出'!B:B&amp;'20220830从系统导出'!C:C,1,)</f>
        <v>#N/A</v>
      </c>
      <c r="D30" s="140" t="s">
        <v>100</v>
      </c>
      <c r="E30" s="140" t="s">
        <v>64</v>
      </c>
      <c r="F30" s="130"/>
      <c r="G30" s="140">
        <v>3</v>
      </c>
      <c r="H30" s="141"/>
      <c r="I30" s="138">
        <v>2008.9</v>
      </c>
      <c r="J30" s="138">
        <v>2009.3</v>
      </c>
      <c r="N30" s="139"/>
      <c r="O30" s="137" t="s">
        <v>65</v>
      </c>
      <c r="P30" s="1" t="s">
        <v>82</v>
      </c>
    </row>
    <row r="31" ht="40.5" spans="1:16">
      <c r="A31" s="137" t="s">
        <v>101</v>
      </c>
      <c r="B31" s="140" t="s">
        <v>50</v>
      </c>
      <c r="C31" s="127" t="e">
        <f t="array" ref="C31">VLOOKUP(A31&amp;B31,'20220830从系统导出'!B:B&amp;'20220830从系统导出'!C:C,1,)</f>
        <v>#N/A</v>
      </c>
      <c r="D31" s="140" t="s">
        <v>102</v>
      </c>
      <c r="E31" s="140" t="s">
        <v>64</v>
      </c>
      <c r="F31" s="130"/>
      <c r="G31" s="140">
        <v>4</v>
      </c>
      <c r="H31" s="141"/>
      <c r="I31" s="138">
        <v>2008.9</v>
      </c>
      <c r="J31" s="138">
        <v>2009.3</v>
      </c>
      <c r="N31" s="139"/>
      <c r="O31" s="137" t="s">
        <v>65</v>
      </c>
      <c r="P31" s="1" t="s">
        <v>82</v>
      </c>
    </row>
    <row r="32" ht="40.5" spans="1:16">
      <c r="A32" s="137" t="s">
        <v>103</v>
      </c>
      <c r="B32" s="140" t="s">
        <v>104</v>
      </c>
      <c r="C32" s="127" t="e">
        <f t="array" ref="C32">VLOOKUP(A32&amp;B32,'20220830从系统导出'!B:B&amp;'20220830从系统导出'!C:C,1,)</f>
        <v>#N/A</v>
      </c>
      <c r="D32" s="140" t="s">
        <v>105</v>
      </c>
      <c r="E32" s="140" t="s">
        <v>64</v>
      </c>
      <c r="F32" s="130"/>
      <c r="G32" s="140">
        <v>3</v>
      </c>
      <c r="H32" s="141"/>
      <c r="I32" s="138">
        <v>2008.9</v>
      </c>
      <c r="J32" s="138">
        <v>2009.3</v>
      </c>
      <c r="N32" s="139"/>
      <c r="O32" s="137" t="s">
        <v>65</v>
      </c>
      <c r="P32" s="1" t="s">
        <v>82</v>
      </c>
    </row>
    <row r="33" ht="27" spans="1:16">
      <c r="A33" s="137" t="s">
        <v>106</v>
      </c>
      <c r="B33" s="137" t="s">
        <v>107</v>
      </c>
      <c r="C33" s="127" t="e">
        <f t="array" ref="C33">VLOOKUP(A33&amp;B33,'20220830从系统导出'!B:B&amp;'20220830从系统导出'!C:C,1,)</f>
        <v>#N/A</v>
      </c>
      <c r="D33" s="137" t="s">
        <v>108</v>
      </c>
      <c r="E33" s="142" t="s">
        <v>109</v>
      </c>
      <c r="F33" s="130"/>
      <c r="G33" s="137">
        <v>5</v>
      </c>
      <c r="H33" s="137"/>
      <c r="I33" s="137">
        <v>2009.5</v>
      </c>
      <c r="J33" s="137">
        <v>2009.9</v>
      </c>
      <c r="K33" s="137"/>
      <c r="L33" s="137"/>
      <c r="M33" s="137"/>
      <c r="N33" s="137"/>
      <c r="O33" s="137" t="s">
        <v>65</v>
      </c>
      <c r="P33" s="1" t="s">
        <v>110</v>
      </c>
    </row>
    <row r="34" ht="27" spans="1:16">
      <c r="A34" s="137" t="s">
        <v>111</v>
      </c>
      <c r="B34" s="137" t="s">
        <v>21</v>
      </c>
      <c r="C34" s="127" t="e">
        <f t="array" ref="C34">VLOOKUP(A34&amp;B34,'20220830从系统导出'!B:B&amp;'20220830从系统导出'!C:C,1,)</f>
        <v>#N/A</v>
      </c>
      <c r="D34" s="137" t="s">
        <v>112</v>
      </c>
      <c r="E34" s="142" t="s">
        <v>109</v>
      </c>
      <c r="F34" s="130"/>
      <c r="G34" s="137">
        <v>5</v>
      </c>
      <c r="H34" s="137"/>
      <c r="I34" s="137">
        <v>2009.5</v>
      </c>
      <c r="J34" s="137">
        <v>2009.8</v>
      </c>
      <c r="K34" s="137"/>
      <c r="L34" s="137"/>
      <c r="M34" s="137"/>
      <c r="N34" s="137"/>
      <c r="O34" s="137" t="s">
        <v>65</v>
      </c>
      <c r="P34" s="1" t="s">
        <v>110</v>
      </c>
    </row>
    <row r="35" ht="40.5" spans="1:16">
      <c r="A35" s="137" t="s">
        <v>113</v>
      </c>
      <c r="B35" s="137" t="s">
        <v>114</v>
      </c>
      <c r="C35" s="127" t="e">
        <f t="array" ref="C35">VLOOKUP(A35&amp;B35,'20220830从系统导出'!B:B&amp;'20220830从系统导出'!C:C,1,)</f>
        <v>#N/A</v>
      </c>
      <c r="D35" s="137" t="s">
        <v>115</v>
      </c>
      <c r="E35" s="142" t="s">
        <v>109</v>
      </c>
      <c r="F35" s="130"/>
      <c r="G35" s="137">
        <v>5</v>
      </c>
      <c r="H35" s="137"/>
      <c r="I35" s="137">
        <v>2009.5</v>
      </c>
      <c r="J35" s="137">
        <v>2009.9</v>
      </c>
      <c r="K35" s="137"/>
      <c r="L35" s="137"/>
      <c r="M35" s="137"/>
      <c r="N35" s="137"/>
      <c r="O35" s="137" t="s">
        <v>65</v>
      </c>
      <c r="P35" s="1" t="s">
        <v>110</v>
      </c>
    </row>
    <row r="36" ht="27" spans="1:16">
      <c r="A36" s="137" t="s">
        <v>116</v>
      </c>
      <c r="B36" s="137" t="s">
        <v>117</v>
      </c>
      <c r="C36" s="127" t="e">
        <f t="array" ref="C36">VLOOKUP(A36&amp;B36,'20220830从系统导出'!B:B&amp;'20220830从系统导出'!C:C,1,)</f>
        <v>#N/A</v>
      </c>
      <c r="D36" s="137" t="s">
        <v>118</v>
      </c>
      <c r="E36" s="142" t="s">
        <v>109</v>
      </c>
      <c r="F36" s="130"/>
      <c r="G36" s="137">
        <v>5</v>
      </c>
      <c r="H36" s="137"/>
      <c r="I36" s="137">
        <v>2009.5</v>
      </c>
      <c r="J36" s="137">
        <v>2009.7</v>
      </c>
      <c r="K36" s="137"/>
      <c r="L36" s="137"/>
      <c r="M36" s="137"/>
      <c r="N36" s="137"/>
      <c r="O36" s="137" t="s">
        <v>65</v>
      </c>
      <c r="P36" s="1" t="s">
        <v>110</v>
      </c>
    </row>
    <row r="37" ht="27" spans="1:16">
      <c r="A37" s="137" t="s">
        <v>119</v>
      </c>
      <c r="B37" s="137" t="s">
        <v>120</v>
      </c>
      <c r="C37" s="127" t="e">
        <f t="array" ref="C37">VLOOKUP(A37&amp;B37,'20220830从系统导出'!B:B&amp;'20220830从系统导出'!C:C,1,)</f>
        <v>#N/A</v>
      </c>
      <c r="D37" s="137" t="s">
        <v>121</v>
      </c>
      <c r="E37" s="142" t="s">
        <v>109</v>
      </c>
      <c r="F37" s="130"/>
      <c r="G37" s="137">
        <v>5</v>
      </c>
      <c r="H37" s="137"/>
      <c r="I37" s="137">
        <v>2009.5</v>
      </c>
      <c r="J37" s="137">
        <v>2009.7</v>
      </c>
      <c r="K37" s="137"/>
      <c r="L37" s="137"/>
      <c r="M37" s="137"/>
      <c r="N37" s="137"/>
      <c r="O37" s="137" t="s">
        <v>65</v>
      </c>
      <c r="P37" s="1" t="s">
        <v>110</v>
      </c>
    </row>
    <row r="38" ht="27" spans="1:16">
      <c r="A38" s="137" t="s">
        <v>122</v>
      </c>
      <c r="B38" s="137" t="s">
        <v>123</v>
      </c>
      <c r="C38" s="127" t="e">
        <f t="array" ref="C38">VLOOKUP(A38&amp;B38,'20220830从系统导出'!B:B&amp;'20220830从系统导出'!C:C,1,)</f>
        <v>#N/A</v>
      </c>
      <c r="D38" s="137" t="s">
        <v>124</v>
      </c>
      <c r="E38" s="142" t="s">
        <v>109</v>
      </c>
      <c r="F38" s="130"/>
      <c r="G38" s="137">
        <v>5</v>
      </c>
      <c r="H38" s="137"/>
      <c r="I38" s="137">
        <v>2009.5</v>
      </c>
      <c r="J38" s="137">
        <v>2009.7</v>
      </c>
      <c r="K38" s="137"/>
      <c r="L38" s="137"/>
      <c r="M38" s="137"/>
      <c r="N38" s="137"/>
      <c r="O38" s="137" t="s">
        <v>65</v>
      </c>
      <c r="P38" s="1" t="s">
        <v>110</v>
      </c>
    </row>
    <row r="39" ht="27" spans="1:16">
      <c r="A39" s="137" t="s">
        <v>125</v>
      </c>
      <c r="B39" s="137" t="s">
        <v>84</v>
      </c>
      <c r="C39" s="127" t="e">
        <f t="array" ref="C39">VLOOKUP(A39&amp;B39,'20220830从系统导出'!B:B&amp;'20220830从系统导出'!C:C,1,)</f>
        <v>#N/A</v>
      </c>
      <c r="D39" s="137" t="s">
        <v>126</v>
      </c>
      <c r="E39" s="142" t="s">
        <v>127</v>
      </c>
      <c r="F39" s="130"/>
      <c r="G39" s="137">
        <v>3</v>
      </c>
      <c r="H39" s="130"/>
      <c r="I39" s="137" t="s">
        <v>128</v>
      </c>
      <c r="J39" s="137">
        <v>2010.12</v>
      </c>
      <c r="N39" s="130"/>
      <c r="O39" s="137" t="s">
        <v>65</v>
      </c>
      <c r="P39" s="1" t="s">
        <v>129</v>
      </c>
    </row>
    <row r="40" ht="27" spans="1:16">
      <c r="A40" s="137" t="s">
        <v>130</v>
      </c>
      <c r="B40" s="137" t="s">
        <v>34</v>
      </c>
      <c r="C40" s="127" t="e">
        <f t="array" ref="C40">VLOOKUP(A40&amp;B40,'20220830从系统导出'!B:B&amp;'20220830从系统导出'!C:C,1,)</f>
        <v>#N/A</v>
      </c>
      <c r="D40" s="137" t="s">
        <v>131</v>
      </c>
      <c r="E40" s="142" t="s">
        <v>127</v>
      </c>
      <c r="F40" s="130"/>
      <c r="G40" s="137">
        <v>6</v>
      </c>
      <c r="H40" s="130"/>
      <c r="I40" s="137">
        <v>2010.8</v>
      </c>
      <c r="J40" s="137">
        <v>2011.1</v>
      </c>
      <c r="N40" s="130"/>
      <c r="O40" s="137" t="s">
        <v>65</v>
      </c>
      <c r="P40" s="1" t="s">
        <v>129</v>
      </c>
    </row>
    <row r="41" ht="27" spans="1:16">
      <c r="A41" s="137" t="s">
        <v>132</v>
      </c>
      <c r="B41" s="137" t="s">
        <v>133</v>
      </c>
      <c r="C41" s="127" t="e">
        <f t="array" ref="C41">VLOOKUP(A41&amp;B41,'20220830从系统导出'!B:B&amp;'20220830从系统导出'!C:C,1,)</f>
        <v>#N/A</v>
      </c>
      <c r="D41" s="137" t="s">
        <v>134</v>
      </c>
      <c r="E41" s="142" t="s">
        <v>135</v>
      </c>
      <c r="F41" s="130"/>
      <c r="G41" s="137">
        <v>3</v>
      </c>
      <c r="H41" s="130"/>
      <c r="I41" s="137">
        <v>2010.8</v>
      </c>
      <c r="J41" s="137">
        <v>2011.1</v>
      </c>
      <c r="N41" s="130"/>
      <c r="O41" s="137" t="s">
        <v>65</v>
      </c>
      <c r="P41" s="1" t="s">
        <v>129</v>
      </c>
    </row>
    <row r="42" ht="27" spans="1:16">
      <c r="A42" s="137" t="s">
        <v>136</v>
      </c>
      <c r="B42" s="137" t="s">
        <v>75</v>
      </c>
      <c r="C42" s="127" t="e">
        <f t="array" ref="C42">VLOOKUP(A42&amp;B42,'20220830从系统导出'!B:B&amp;'20220830从系统导出'!C:C,1,)</f>
        <v>#N/A</v>
      </c>
      <c r="D42" s="137" t="s">
        <v>137</v>
      </c>
      <c r="E42" s="142" t="s">
        <v>135</v>
      </c>
      <c r="F42" s="130"/>
      <c r="G42" s="137">
        <v>3</v>
      </c>
      <c r="H42" s="130"/>
      <c r="I42" s="137">
        <v>2010.8</v>
      </c>
      <c r="J42" s="137">
        <v>2011.1</v>
      </c>
      <c r="N42" s="130"/>
      <c r="O42" s="137" t="s">
        <v>65</v>
      </c>
      <c r="P42" s="1" t="s">
        <v>129</v>
      </c>
    </row>
    <row r="43" ht="27" spans="1:16">
      <c r="A43" s="137" t="s">
        <v>138</v>
      </c>
      <c r="B43" s="137" t="s">
        <v>92</v>
      </c>
      <c r="C43" s="127" t="e">
        <f t="array" ref="C43">VLOOKUP(A43&amp;B43,'20220830从系统导出'!B:B&amp;'20220830从系统导出'!C:C,1,)</f>
        <v>#N/A</v>
      </c>
      <c r="D43" s="137" t="s">
        <v>139</v>
      </c>
      <c r="E43" s="142" t="s">
        <v>135</v>
      </c>
      <c r="F43" s="130"/>
      <c r="G43" s="137">
        <v>3</v>
      </c>
      <c r="H43" s="130"/>
      <c r="I43" s="137">
        <v>2010.8</v>
      </c>
      <c r="J43" s="137">
        <v>2011.2</v>
      </c>
      <c r="N43" s="130"/>
      <c r="O43" s="137" t="s">
        <v>65</v>
      </c>
      <c r="P43" s="1" t="s">
        <v>129</v>
      </c>
    </row>
    <row r="44" ht="27" spans="1:16">
      <c r="A44" s="137" t="s">
        <v>140</v>
      </c>
      <c r="B44" s="137" t="s">
        <v>21</v>
      </c>
      <c r="C44" s="127" t="e">
        <f t="array" ref="C44">VLOOKUP(A44&amp;B44,'20220830从系统导出'!B:B&amp;'20220830从系统导出'!C:C,1,)</f>
        <v>#N/A</v>
      </c>
      <c r="D44" s="137" t="s">
        <v>141</v>
      </c>
      <c r="E44" s="142" t="s">
        <v>127</v>
      </c>
      <c r="F44" s="130"/>
      <c r="G44" s="137">
        <v>3</v>
      </c>
      <c r="H44" s="130"/>
      <c r="I44" s="137" t="s">
        <v>128</v>
      </c>
      <c r="J44" s="137">
        <v>2011.1</v>
      </c>
      <c r="N44" s="130"/>
      <c r="O44" s="137" t="s">
        <v>65</v>
      </c>
      <c r="P44" s="1" t="s">
        <v>129</v>
      </c>
    </row>
    <row r="45" ht="27" spans="1:16">
      <c r="A45" s="137" t="s">
        <v>142</v>
      </c>
      <c r="B45" s="137" t="s">
        <v>143</v>
      </c>
      <c r="C45" s="127" t="e">
        <f t="array" ref="C45">VLOOKUP(A45&amp;B45,'20220830从系统导出'!B:B&amp;'20220830从系统导出'!C:C,1,)</f>
        <v>#N/A</v>
      </c>
      <c r="D45" s="137" t="s">
        <v>144</v>
      </c>
      <c r="E45" s="142" t="s">
        <v>135</v>
      </c>
      <c r="F45" s="130"/>
      <c r="G45" s="137">
        <v>3</v>
      </c>
      <c r="H45" s="130"/>
      <c r="I45" s="137">
        <v>2010.7</v>
      </c>
      <c r="J45" s="137">
        <v>2011.1</v>
      </c>
      <c r="N45" s="130"/>
      <c r="O45" s="137" t="s">
        <v>65</v>
      </c>
      <c r="P45" s="1" t="s">
        <v>129</v>
      </c>
    </row>
    <row r="46" ht="27" spans="1:16">
      <c r="A46" s="137" t="s">
        <v>145</v>
      </c>
      <c r="B46" s="137" t="s">
        <v>146</v>
      </c>
      <c r="C46" s="127" t="e">
        <f t="array" ref="C46">VLOOKUP(A46&amp;B46,'20220830从系统导出'!B:B&amp;'20220830从系统导出'!C:C,1,)</f>
        <v>#N/A</v>
      </c>
      <c r="D46" s="137" t="s">
        <v>147</v>
      </c>
      <c r="E46" s="142" t="s">
        <v>135</v>
      </c>
      <c r="F46" s="130"/>
      <c r="G46" s="137">
        <v>3</v>
      </c>
      <c r="H46" s="130"/>
      <c r="I46" s="137">
        <v>2010.7</v>
      </c>
      <c r="J46" s="137">
        <v>2010.12</v>
      </c>
      <c r="N46" s="130"/>
      <c r="O46" s="137" t="s">
        <v>65</v>
      </c>
      <c r="P46" s="1" t="s">
        <v>129</v>
      </c>
    </row>
    <row r="47" ht="27" spans="1:16">
      <c r="A47" s="137" t="s">
        <v>148</v>
      </c>
      <c r="B47" s="137" t="s">
        <v>149</v>
      </c>
      <c r="C47" s="127" t="e">
        <f t="array" ref="C47">VLOOKUP(A47&amp;B47,'20220830从系统导出'!B:B&amp;'20220830从系统导出'!C:C,1,)</f>
        <v>#N/A</v>
      </c>
      <c r="D47" s="137" t="s">
        <v>150</v>
      </c>
      <c r="E47" s="142" t="s">
        <v>135</v>
      </c>
      <c r="F47" s="130"/>
      <c r="G47" s="137">
        <v>3</v>
      </c>
      <c r="H47" s="130"/>
      <c r="I47" s="137" t="s">
        <v>151</v>
      </c>
      <c r="J47" s="137">
        <v>2011.1</v>
      </c>
      <c r="N47" s="130"/>
      <c r="O47" s="137" t="s">
        <v>65</v>
      </c>
      <c r="P47" s="1" t="s">
        <v>129</v>
      </c>
    </row>
    <row r="48" ht="27" spans="1:16">
      <c r="A48" s="137" t="s">
        <v>152</v>
      </c>
      <c r="B48" s="137" t="s">
        <v>153</v>
      </c>
      <c r="C48" s="127" t="e">
        <f t="array" ref="C48">VLOOKUP(A48&amp;B48,'20220830从系统导出'!B:B&amp;'20220830从系统导出'!C:C,1,)</f>
        <v>#N/A</v>
      </c>
      <c r="D48" s="137" t="s">
        <v>154</v>
      </c>
      <c r="E48" s="142" t="s">
        <v>127</v>
      </c>
      <c r="F48" s="130"/>
      <c r="G48" s="137">
        <v>20</v>
      </c>
      <c r="H48" s="130"/>
      <c r="I48" s="137">
        <v>2010.9</v>
      </c>
      <c r="J48" s="137">
        <v>2012.6</v>
      </c>
      <c r="N48" s="130"/>
      <c r="O48" s="137" t="s">
        <v>65</v>
      </c>
      <c r="P48" s="1" t="s">
        <v>129</v>
      </c>
    </row>
    <row r="49" ht="27" spans="1:16">
      <c r="A49" s="137" t="s">
        <v>155</v>
      </c>
      <c r="B49" s="143" t="s">
        <v>114</v>
      </c>
      <c r="C49" s="127" t="e">
        <f t="array" ref="C49">VLOOKUP(A49&amp;B49,'20220830从系统导出'!B:B&amp;'20220830从系统导出'!C:C,1,)</f>
        <v>#N/A</v>
      </c>
      <c r="D49" s="137" t="s">
        <v>156</v>
      </c>
      <c r="E49" s="137" t="s">
        <v>157</v>
      </c>
      <c r="F49" s="130"/>
      <c r="G49" s="137">
        <v>5</v>
      </c>
      <c r="H49" s="130"/>
      <c r="I49" s="137" t="s">
        <v>158</v>
      </c>
      <c r="J49" s="137">
        <v>2011.3</v>
      </c>
      <c r="N49" s="130"/>
      <c r="O49" s="137" t="s">
        <v>65</v>
      </c>
      <c r="P49" s="1" t="s">
        <v>159</v>
      </c>
    </row>
    <row r="50" ht="27" spans="1:16">
      <c r="A50" s="137" t="s">
        <v>160</v>
      </c>
      <c r="B50" s="143" t="s">
        <v>32</v>
      </c>
      <c r="C50" s="127" t="e">
        <f t="array" ref="C50">VLOOKUP(A50&amp;B50,'20220830从系统导出'!B:B&amp;'20220830从系统导出'!C:C,1,)</f>
        <v>#N/A</v>
      </c>
      <c r="D50" s="137" t="s">
        <v>161</v>
      </c>
      <c r="E50" s="137" t="s">
        <v>157</v>
      </c>
      <c r="F50" s="130"/>
      <c r="G50" s="137">
        <v>5</v>
      </c>
      <c r="H50" s="130"/>
      <c r="I50" s="137" t="s">
        <v>158</v>
      </c>
      <c r="J50" s="137">
        <v>2011.3</v>
      </c>
      <c r="N50" s="130"/>
      <c r="O50" s="137" t="s">
        <v>65</v>
      </c>
      <c r="P50" s="1" t="s">
        <v>159</v>
      </c>
    </row>
    <row r="51" ht="27" spans="1:16">
      <c r="A51" s="137" t="s">
        <v>162</v>
      </c>
      <c r="B51" s="143" t="s">
        <v>107</v>
      </c>
      <c r="C51" s="127" t="e">
        <f t="array" ref="C51">VLOOKUP(A51&amp;B51,'20220830从系统导出'!B:B&amp;'20220830从系统导出'!C:C,1,)</f>
        <v>#N/A</v>
      </c>
      <c r="D51" s="137" t="s">
        <v>163</v>
      </c>
      <c r="E51" s="137" t="s">
        <v>157</v>
      </c>
      <c r="F51" s="130"/>
      <c r="G51" s="137">
        <v>5</v>
      </c>
      <c r="H51" s="130"/>
      <c r="I51" s="137" t="s">
        <v>158</v>
      </c>
      <c r="J51" s="137">
        <v>2011.3</v>
      </c>
      <c r="N51" s="130"/>
      <c r="O51" s="137" t="s">
        <v>65</v>
      </c>
      <c r="P51" s="1" t="s">
        <v>159</v>
      </c>
    </row>
    <row r="52" ht="27" spans="1:16">
      <c r="A52" s="137" t="s">
        <v>164</v>
      </c>
      <c r="B52" s="137" t="s">
        <v>75</v>
      </c>
      <c r="C52" s="127" t="e">
        <f t="array" ref="C52">VLOOKUP(A52&amp;B52,'20220830从系统导出'!B:B&amp;'20220830从系统导出'!C:C,1,)</f>
        <v>#N/A</v>
      </c>
      <c r="D52" s="137" t="s">
        <v>165</v>
      </c>
      <c r="E52" s="137" t="s">
        <v>157</v>
      </c>
      <c r="F52" s="130"/>
      <c r="G52" s="137">
        <v>5</v>
      </c>
      <c r="H52" s="130"/>
      <c r="I52" s="137" t="s">
        <v>158</v>
      </c>
      <c r="J52" s="137">
        <v>2011.3</v>
      </c>
      <c r="N52" s="130"/>
      <c r="O52" s="137" t="s">
        <v>65</v>
      </c>
      <c r="P52" s="1" t="s">
        <v>159</v>
      </c>
    </row>
    <row r="53" ht="27" spans="1:16">
      <c r="A53" s="137" t="s">
        <v>166</v>
      </c>
      <c r="B53" s="137" t="s">
        <v>167</v>
      </c>
      <c r="C53" s="127" t="e">
        <f t="array" ref="C53">VLOOKUP(A53&amp;B53,'20220830从系统导出'!B:B&amp;'20220830从系统导出'!C:C,1,)</f>
        <v>#N/A</v>
      </c>
      <c r="D53" s="137" t="s">
        <v>168</v>
      </c>
      <c r="E53" s="137" t="s">
        <v>169</v>
      </c>
      <c r="F53" s="130"/>
      <c r="G53" s="137">
        <v>2.5</v>
      </c>
      <c r="H53" s="130"/>
      <c r="I53" s="137" t="s">
        <v>158</v>
      </c>
      <c r="J53" s="137">
        <v>2011.3</v>
      </c>
      <c r="N53" s="130"/>
      <c r="O53" s="137" t="s">
        <v>65</v>
      </c>
      <c r="P53" s="1" t="s">
        <v>159</v>
      </c>
    </row>
    <row r="54" ht="40.5" spans="1:16">
      <c r="A54" s="137" t="s">
        <v>170</v>
      </c>
      <c r="B54" s="137" t="s">
        <v>171</v>
      </c>
      <c r="C54" s="127" t="e">
        <f t="array" ref="C54">VLOOKUP(A54&amp;B54,'20220830从系统导出'!B:B&amp;'20220830从系统导出'!C:C,1,)</f>
        <v>#N/A</v>
      </c>
      <c r="D54" s="137" t="s">
        <v>172</v>
      </c>
      <c r="E54" s="137" t="s">
        <v>169</v>
      </c>
      <c r="F54" s="130"/>
      <c r="G54" s="137">
        <v>2.5</v>
      </c>
      <c r="H54" s="130"/>
      <c r="I54" s="137" t="s">
        <v>158</v>
      </c>
      <c r="J54" s="137">
        <v>2011.3</v>
      </c>
      <c r="N54" s="130"/>
      <c r="O54" s="137" t="s">
        <v>65</v>
      </c>
      <c r="P54" s="1" t="s">
        <v>159</v>
      </c>
    </row>
    <row r="55" ht="27" spans="1:16">
      <c r="A55" s="137" t="s">
        <v>173</v>
      </c>
      <c r="B55" s="137" t="s">
        <v>174</v>
      </c>
      <c r="C55" s="127" t="e">
        <f t="array" ref="C55">VLOOKUP(A55&amp;B55,'20220830从系统导出'!B:B&amp;'20220830从系统导出'!C:C,1,)</f>
        <v>#N/A</v>
      </c>
      <c r="D55" s="137" t="s">
        <v>175</v>
      </c>
      <c r="E55" s="137" t="s">
        <v>169</v>
      </c>
      <c r="F55" s="130"/>
      <c r="G55" s="137">
        <v>2.5</v>
      </c>
      <c r="H55" s="130"/>
      <c r="I55" s="137" t="s">
        <v>158</v>
      </c>
      <c r="J55" s="137">
        <v>2011.3</v>
      </c>
      <c r="N55" s="130"/>
      <c r="O55" s="137" t="s">
        <v>65</v>
      </c>
      <c r="P55" s="1" t="s">
        <v>159</v>
      </c>
    </row>
    <row r="56" ht="27" spans="1:16">
      <c r="A56" s="137" t="s">
        <v>176</v>
      </c>
      <c r="B56" s="137" t="s">
        <v>177</v>
      </c>
      <c r="C56" s="127" t="e">
        <f t="array" ref="C56">VLOOKUP(A56&amp;B56,'20220830从系统导出'!B:B&amp;'20220830从系统导出'!C:C,1,)</f>
        <v>#N/A</v>
      </c>
      <c r="D56" s="137" t="s">
        <v>178</v>
      </c>
      <c r="E56" s="137" t="s">
        <v>169</v>
      </c>
      <c r="F56" s="130"/>
      <c r="G56" s="137">
        <v>2.5</v>
      </c>
      <c r="H56" s="130"/>
      <c r="I56" s="137" t="s">
        <v>158</v>
      </c>
      <c r="J56" s="137">
        <v>2011.3</v>
      </c>
      <c r="N56" s="130"/>
      <c r="O56" s="137" t="s">
        <v>65</v>
      </c>
      <c r="P56" s="1" t="s">
        <v>159</v>
      </c>
    </row>
    <row r="57" ht="27" spans="1:16">
      <c r="A57" s="137" t="s">
        <v>179</v>
      </c>
      <c r="B57" s="137" t="s">
        <v>180</v>
      </c>
      <c r="C57" s="127" t="e">
        <f t="array" ref="C57">VLOOKUP(A57&amp;B57,'20220830从系统导出'!B:B&amp;'20220830从系统导出'!C:C,1,)</f>
        <v>#N/A</v>
      </c>
      <c r="D57" s="137" t="s">
        <v>181</v>
      </c>
      <c r="E57" s="137" t="s">
        <v>109</v>
      </c>
      <c r="F57" s="130"/>
      <c r="G57" s="137">
        <v>5</v>
      </c>
      <c r="H57" s="130"/>
      <c r="I57" s="137" t="s">
        <v>182</v>
      </c>
      <c r="O57" s="137" t="s">
        <v>65</v>
      </c>
      <c r="P57" s="1" t="s">
        <v>183</v>
      </c>
    </row>
    <row r="58" ht="27" spans="1:16">
      <c r="A58" s="137" t="s">
        <v>184</v>
      </c>
      <c r="B58" s="137" t="s">
        <v>185</v>
      </c>
      <c r="C58" s="127" t="e">
        <f t="array" ref="C58">VLOOKUP(A58&amp;B58,'20220830从系统导出'!B:B&amp;'20220830从系统导出'!C:C,1,)</f>
        <v>#N/A</v>
      </c>
      <c r="D58" s="137" t="s">
        <v>186</v>
      </c>
      <c r="E58" s="137" t="s">
        <v>109</v>
      </c>
      <c r="F58" s="130"/>
      <c r="G58" s="137">
        <v>5</v>
      </c>
      <c r="H58" s="130"/>
      <c r="I58" s="137" t="s">
        <v>182</v>
      </c>
      <c r="O58" s="137" t="s">
        <v>65</v>
      </c>
      <c r="P58" s="1" t="s">
        <v>183</v>
      </c>
    </row>
    <row r="59" ht="27" spans="1:16">
      <c r="A59" s="137" t="s">
        <v>187</v>
      </c>
      <c r="B59" s="143" t="s">
        <v>188</v>
      </c>
      <c r="C59" s="127" t="e">
        <f t="array" ref="C59">VLOOKUP(A59&amp;B59,'20220830从系统导出'!B:B&amp;'20220830从系统导出'!C:C,1,)</f>
        <v>#N/A</v>
      </c>
      <c r="D59" s="137" t="s">
        <v>189</v>
      </c>
      <c r="E59" s="137" t="s">
        <v>109</v>
      </c>
      <c r="F59" s="130"/>
      <c r="G59" s="137">
        <v>5</v>
      </c>
      <c r="H59" s="130"/>
      <c r="I59" s="137" t="s">
        <v>182</v>
      </c>
      <c r="O59" s="137" t="s">
        <v>65</v>
      </c>
      <c r="P59" s="1" t="s">
        <v>183</v>
      </c>
    </row>
    <row r="60" ht="27" spans="1:16">
      <c r="A60" s="137" t="s">
        <v>190</v>
      </c>
      <c r="B60" s="137" t="s">
        <v>21</v>
      </c>
      <c r="C60" s="127" t="e">
        <f t="array" ref="C60">VLOOKUP(A60&amp;B60,'20220830从系统导出'!B:B&amp;'20220830从系统导出'!C:C,1,)</f>
        <v>#N/A</v>
      </c>
      <c r="D60" s="137" t="s">
        <v>191</v>
      </c>
      <c r="E60" s="137" t="s">
        <v>109</v>
      </c>
      <c r="F60" s="130"/>
      <c r="G60" s="137">
        <v>5</v>
      </c>
      <c r="H60" s="130"/>
      <c r="I60" s="137" t="s">
        <v>182</v>
      </c>
      <c r="O60" s="137" t="s">
        <v>65</v>
      </c>
      <c r="P60" s="1" t="s">
        <v>183</v>
      </c>
    </row>
    <row r="61" ht="27" spans="1:16">
      <c r="A61" s="137" t="s">
        <v>192</v>
      </c>
      <c r="B61" s="143" t="s">
        <v>193</v>
      </c>
      <c r="C61" s="127" t="e">
        <f t="array" ref="C61">VLOOKUP(A61&amp;B61,'20220830从系统导出'!B:B&amp;'20220830从系统导出'!C:C,1,)</f>
        <v>#N/A</v>
      </c>
      <c r="D61" s="137" t="s">
        <v>194</v>
      </c>
      <c r="E61" s="137" t="s">
        <v>195</v>
      </c>
      <c r="F61" s="130"/>
      <c r="G61" s="137">
        <v>2.5</v>
      </c>
      <c r="H61" s="130"/>
      <c r="I61" s="137" t="s">
        <v>182</v>
      </c>
      <c r="O61" s="137" t="s">
        <v>65</v>
      </c>
      <c r="P61" s="1" t="s">
        <v>183</v>
      </c>
    </row>
    <row r="62" ht="27" spans="1:16">
      <c r="A62" s="137" t="s">
        <v>196</v>
      </c>
      <c r="B62" s="137" t="s">
        <v>197</v>
      </c>
      <c r="C62" s="127" t="e">
        <f t="array" ref="C62">VLOOKUP(A62&amp;B62,'20220830从系统导出'!B:B&amp;'20220830从系统导出'!C:C,1,)</f>
        <v>#N/A</v>
      </c>
      <c r="D62" s="137" t="s">
        <v>198</v>
      </c>
      <c r="E62" s="137" t="s">
        <v>195</v>
      </c>
      <c r="F62" s="130"/>
      <c r="G62" s="137">
        <v>2.5</v>
      </c>
      <c r="H62" s="130"/>
      <c r="I62" s="137" t="s">
        <v>182</v>
      </c>
      <c r="O62" s="137" t="s">
        <v>65</v>
      </c>
      <c r="P62" s="1" t="s">
        <v>183</v>
      </c>
    </row>
    <row r="63" ht="27" spans="1:16">
      <c r="A63" s="137" t="s">
        <v>199</v>
      </c>
      <c r="B63" s="137" t="s">
        <v>200</v>
      </c>
      <c r="C63" s="127" t="e">
        <f t="array" ref="C63">VLOOKUP(A63&amp;B63,'20220830从系统导出'!B:B&amp;'20220830从系统导出'!C:C,1,)</f>
        <v>#N/A</v>
      </c>
      <c r="D63" s="137" t="s">
        <v>201</v>
      </c>
      <c r="E63" s="137" t="s">
        <v>195</v>
      </c>
      <c r="F63" s="130"/>
      <c r="G63" s="137">
        <v>2.5</v>
      </c>
      <c r="H63" s="130"/>
      <c r="I63" s="137" t="s">
        <v>182</v>
      </c>
      <c r="O63" s="137" t="s">
        <v>65</v>
      </c>
      <c r="P63" s="1" t="s">
        <v>183</v>
      </c>
    </row>
    <row r="64" ht="27" spans="1:16">
      <c r="A64" s="137" t="s">
        <v>202</v>
      </c>
      <c r="B64" s="137" t="s">
        <v>146</v>
      </c>
      <c r="C64" s="127" t="e">
        <f t="array" ref="C64">VLOOKUP(A64&amp;B64,'20220830从系统导出'!B:B&amp;'20220830从系统导出'!C:C,1,)</f>
        <v>#N/A</v>
      </c>
      <c r="D64" s="137" t="s">
        <v>203</v>
      </c>
      <c r="E64" s="137" t="s">
        <v>195</v>
      </c>
      <c r="F64" s="130"/>
      <c r="G64" s="137">
        <v>2.5</v>
      </c>
      <c r="H64" s="130"/>
      <c r="I64" s="137" t="s">
        <v>182</v>
      </c>
      <c r="O64" s="137" t="s">
        <v>65</v>
      </c>
      <c r="P64" s="1" t="s">
        <v>183</v>
      </c>
    </row>
    <row r="65" ht="27" spans="1:16">
      <c r="A65" s="137" t="s">
        <v>204</v>
      </c>
      <c r="B65" s="137" t="s">
        <v>205</v>
      </c>
      <c r="C65" s="127" t="e">
        <f t="array" ref="C65">VLOOKUP(A65&amp;B65,'20220830从系统导出'!B:B&amp;'20220830从系统导出'!C:C,1,)</f>
        <v>#N/A</v>
      </c>
      <c r="D65" s="137" t="s">
        <v>206</v>
      </c>
      <c r="E65" s="137" t="s">
        <v>109</v>
      </c>
      <c r="F65" s="130"/>
      <c r="G65" s="137">
        <v>5</v>
      </c>
      <c r="H65" s="130"/>
      <c r="I65" s="137"/>
      <c r="J65" s="137"/>
      <c r="N65" s="130"/>
      <c r="O65" s="137" t="s">
        <v>65</v>
      </c>
      <c r="P65" s="1" t="s">
        <v>207</v>
      </c>
    </row>
    <row r="66" ht="40.5" spans="1:16">
      <c r="A66" s="137" t="s">
        <v>208</v>
      </c>
      <c r="B66" s="143" t="s">
        <v>209</v>
      </c>
      <c r="C66" s="127" t="e">
        <f t="array" ref="C66">VLOOKUP(A66&amp;B66,'20220830从系统导出'!B:B&amp;'20220830从系统导出'!C:C,1,)</f>
        <v>#N/A</v>
      </c>
      <c r="D66" s="137" t="s">
        <v>210</v>
      </c>
      <c r="E66" s="137" t="s">
        <v>109</v>
      </c>
      <c r="F66" s="130"/>
      <c r="G66" s="137">
        <v>5</v>
      </c>
      <c r="H66" s="130"/>
      <c r="I66" s="137"/>
      <c r="J66" s="137"/>
      <c r="N66" s="130"/>
      <c r="O66" s="137" t="s">
        <v>65</v>
      </c>
      <c r="P66" s="1" t="s">
        <v>207</v>
      </c>
    </row>
    <row r="67" ht="27" spans="1:16">
      <c r="A67" s="137" t="s">
        <v>211</v>
      </c>
      <c r="B67" s="143" t="s">
        <v>40</v>
      </c>
      <c r="C67" s="127" t="e">
        <f t="array" ref="C67">VLOOKUP(A67&amp;B67,'20220830从系统导出'!B:B&amp;'20220830从系统导出'!C:C,1,)</f>
        <v>#N/A</v>
      </c>
      <c r="D67" s="137" t="s">
        <v>212</v>
      </c>
      <c r="E67" s="137" t="s">
        <v>109</v>
      </c>
      <c r="F67" s="130"/>
      <c r="G67" s="137">
        <v>5</v>
      </c>
      <c r="H67" s="130"/>
      <c r="I67" s="137"/>
      <c r="J67" s="137"/>
      <c r="N67" s="130"/>
      <c r="O67" s="137" t="s">
        <v>65</v>
      </c>
      <c r="P67" s="1" t="s">
        <v>207</v>
      </c>
    </row>
    <row r="68" ht="27" spans="1:16">
      <c r="A68" s="137" t="s">
        <v>213</v>
      </c>
      <c r="B68" s="143" t="s">
        <v>214</v>
      </c>
      <c r="C68" s="127" t="e">
        <f t="array" ref="C68">VLOOKUP(A68&amp;B68,'20220830从系统导出'!B:B&amp;'20220830从系统导出'!C:C,1,)</f>
        <v>#N/A</v>
      </c>
      <c r="D68" s="137" t="s">
        <v>215</v>
      </c>
      <c r="E68" s="137" t="s">
        <v>109</v>
      </c>
      <c r="F68" s="130"/>
      <c r="G68" s="137">
        <v>5</v>
      </c>
      <c r="H68" s="130"/>
      <c r="I68" s="137"/>
      <c r="J68" s="137"/>
      <c r="N68" s="130"/>
      <c r="O68" s="137" t="s">
        <v>65</v>
      </c>
      <c r="P68" s="1" t="s">
        <v>207</v>
      </c>
    </row>
    <row r="69" ht="27" spans="1:16">
      <c r="A69" s="137" t="s">
        <v>216</v>
      </c>
      <c r="B69" s="137" t="s">
        <v>167</v>
      </c>
      <c r="C69" s="127" t="e">
        <f t="array" ref="C69">VLOOKUP(A69&amp;B69,'20220830从系统导出'!B:B&amp;'20220830从系统导出'!C:C,1,)</f>
        <v>#N/A</v>
      </c>
      <c r="D69" s="137" t="s">
        <v>217</v>
      </c>
      <c r="E69" s="137" t="s">
        <v>195</v>
      </c>
      <c r="F69" s="130"/>
      <c r="G69" s="137">
        <v>2.5</v>
      </c>
      <c r="H69" s="130"/>
      <c r="I69" s="137"/>
      <c r="J69" s="137"/>
      <c r="N69" s="130"/>
      <c r="O69" s="137" t="s">
        <v>65</v>
      </c>
      <c r="P69" s="1" t="s">
        <v>207</v>
      </c>
    </row>
    <row r="70" ht="40.5" spans="1:16">
      <c r="A70" s="137" t="s">
        <v>218</v>
      </c>
      <c r="B70" s="137" t="s">
        <v>171</v>
      </c>
      <c r="C70" s="127" t="e">
        <f t="array" ref="C70">VLOOKUP(A70&amp;B70,'20220830从系统导出'!B:B&amp;'20220830从系统导出'!C:C,1,)</f>
        <v>#N/A</v>
      </c>
      <c r="D70" s="137" t="s">
        <v>219</v>
      </c>
      <c r="E70" s="137" t="s">
        <v>195</v>
      </c>
      <c r="F70" s="130"/>
      <c r="G70" s="137">
        <v>2.5</v>
      </c>
      <c r="H70" s="130"/>
      <c r="I70" s="137"/>
      <c r="J70" s="137"/>
      <c r="N70" s="130"/>
      <c r="O70" s="137" t="s">
        <v>65</v>
      </c>
      <c r="P70" s="1" t="s">
        <v>207</v>
      </c>
    </row>
    <row r="71" ht="27" spans="1:16">
      <c r="A71" s="137" t="s">
        <v>220</v>
      </c>
      <c r="B71" s="137" t="s">
        <v>221</v>
      </c>
      <c r="C71" s="127" t="e">
        <f t="array" ref="C71">VLOOKUP(A71&amp;B71,'20220830从系统导出'!B:B&amp;'20220830从系统导出'!C:C,1,)</f>
        <v>#N/A</v>
      </c>
      <c r="D71" s="137" t="s">
        <v>222</v>
      </c>
      <c r="E71" s="137" t="s">
        <v>195</v>
      </c>
      <c r="F71" s="130"/>
      <c r="G71" s="137">
        <v>2.5</v>
      </c>
      <c r="H71" s="130"/>
      <c r="I71" s="137"/>
      <c r="J71" s="137"/>
      <c r="N71" s="130"/>
      <c r="O71" s="137" t="s">
        <v>65</v>
      </c>
      <c r="P71" s="1" t="s">
        <v>207</v>
      </c>
    </row>
    <row r="72" ht="27" spans="1:16">
      <c r="A72" s="137" t="s">
        <v>223</v>
      </c>
      <c r="B72" s="137" t="s">
        <v>224</v>
      </c>
      <c r="C72" s="127" t="e">
        <f t="array" ref="C72">VLOOKUP(A72&amp;B72,'20220830从系统导出'!B:B&amp;'20220830从系统导出'!C:C,1,)</f>
        <v>#N/A</v>
      </c>
      <c r="D72" s="137" t="s">
        <v>225</v>
      </c>
      <c r="E72" s="137" t="s">
        <v>195</v>
      </c>
      <c r="F72" s="130"/>
      <c r="G72" s="137">
        <v>2.5</v>
      </c>
      <c r="H72" s="130"/>
      <c r="I72" s="137"/>
      <c r="J72" s="137"/>
      <c r="N72" s="130"/>
      <c r="O72" s="137" t="s">
        <v>65</v>
      </c>
      <c r="P72" s="1" t="s">
        <v>207</v>
      </c>
    </row>
    <row r="73" ht="27" spans="1:16">
      <c r="A73" s="137" t="s">
        <v>226</v>
      </c>
      <c r="B73" s="143" t="s">
        <v>28</v>
      </c>
      <c r="C73" s="127" t="e">
        <f t="array" ref="C73">VLOOKUP(A73&amp;B73,'20220830从系统导出'!B:B&amp;'20220830从系统导出'!C:C,1,)</f>
        <v>#N/A</v>
      </c>
      <c r="D73" s="137" t="s">
        <v>227</v>
      </c>
      <c r="E73" s="142" t="s">
        <v>109</v>
      </c>
      <c r="F73" s="130"/>
      <c r="G73" s="137">
        <v>6</v>
      </c>
      <c r="H73" s="130"/>
      <c r="I73" s="137">
        <v>2014.3</v>
      </c>
      <c r="J73" s="137">
        <v>2014.9</v>
      </c>
      <c r="N73" s="130"/>
      <c r="O73" s="137" t="s">
        <v>65</v>
      </c>
      <c r="P73" s="1" t="s">
        <v>228</v>
      </c>
    </row>
    <row r="74" ht="27" spans="1:16">
      <c r="A74" s="137" t="s">
        <v>229</v>
      </c>
      <c r="B74" s="137" t="s">
        <v>230</v>
      </c>
      <c r="C74" s="127" t="e">
        <f t="array" ref="C74">VLOOKUP(A74&amp;B74,'20220830从系统导出'!B:B&amp;'20220830从系统导出'!C:C,1,)</f>
        <v>#N/A</v>
      </c>
      <c r="D74" s="137" t="s">
        <v>231</v>
      </c>
      <c r="E74" s="142" t="s">
        <v>109</v>
      </c>
      <c r="F74" s="130"/>
      <c r="G74" s="137">
        <v>6</v>
      </c>
      <c r="H74" s="130"/>
      <c r="I74" s="137">
        <v>2014.3</v>
      </c>
      <c r="J74" s="137">
        <v>2014.9</v>
      </c>
      <c r="N74" s="130"/>
      <c r="O74" s="137" t="s">
        <v>65</v>
      </c>
      <c r="P74" s="1" t="s">
        <v>228</v>
      </c>
    </row>
    <row r="75" ht="27" spans="1:16">
      <c r="A75" s="137" t="s">
        <v>232</v>
      </c>
      <c r="B75" s="137" t="s">
        <v>21</v>
      </c>
      <c r="C75" s="127" t="e">
        <f t="array" ref="C75">VLOOKUP(A75&amp;B75,'20220830从系统导出'!B:B&amp;'20220830从系统导出'!C:C,1,)</f>
        <v>#N/A</v>
      </c>
      <c r="D75" s="137" t="s">
        <v>233</v>
      </c>
      <c r="E75" s="142" t="s">
        <v>109</v>
      </c>
      <c r="F75" s="130"/>
      <c r="G75" s="137">
        <v>6</v>
      </c>
      <c r="H75" s="130"/>
      <c r="I75" s="137">
        <v>2014.3</v>
      </c>
      <c r="J75" s="137">
        <v>2014.9</v>
      </c>
      <c r="N75" s="130"/>
      <c r="O75" s="137" t="s">
        <v>65</v>
      </c>
      <c r="P75" s="1" t="s">
        <v>228</v>
      </c>
    </row>
    <row r="76" ht="32.25" spans="1:16">
      <c r="A76" s="137" t="s">
        <v>234</v>
      </c>
      <c r="B76" s="137" t="s">
        <v>149</v>
      </c>
      <c r="C76" s="127" t="e">
        <f t="array" ref="C76">VLOOKUP(A76&amp;B76,'20220830从系统导出'!B:B&amp;'20220830从系统导出'!C:C,1,)</f>
        <v>#N/A</v>
      </c>
      <c r="D76" s="137" t="s">
        <v>235</v>
      </c>
      <c r="E76" s="142" t="s">
        <v>236</v>
      </c>
      <c r="F76" s="130"/>
      <c r="G76" s="137">
        <v>3</v>
      </c>
      <c r="H76" s="130"/>
      <c r="I76" s="137">
        <v>2014.3</v>
      </c>
      <c r="J76" s="137">
        <v>2014.9</v>
      </c>
      <c r="N76" s="130"/>
      <c r="O76" s="137" t="s">
        <v>65</v>
      </c>
      <c r="P76" s="1" t="s">
        <v>228</v>
      </c>
    </row>
    <row r="77" ht="40.5" spans="1:16">
      <c r="A77" s="137" t="s">
        <v>237</v>
      </c>
      <c r="B77" s="143" t="s">
        <v>238</v>
      </c>
      <c r="C77" s="127" t="e">
        <f t="array" ref="C77">VLOOKUP(A77&amp;B77,'20220830从系统导出'!B:B&amp;'20220830从系统导出'!C:C,1,)</f>
        <v>#N/A</v>
      </c>
      <c r="D77" s="137" t="s">
        <v>239</v>
      </c>
      <c r="E77" s="142" t="s">
        <v>236</v>
      </c>
      <c r="F77" s="130"/>
      <c r="G77" s="137">
        <v>3</v>
      </c>
      <c r="H77" s="130"/>
      <c r="I77" s="137">
        <v>2014.3</v>
      </c>
      <c r="J77" s="137">
        <v>2014.9</v>
      </c>
      <c r="N77" s="130"/>
      <c r="O77" s="137" t="s">
        <v>65</v>
      </c>
      <c r="P77" s="1" t="s">
        <v>228</v>
      </c>
    </row>
    <row r="78" ht="32.25" spans="1:16">
      <c r="A78" s="137" t="s">
        <v>240</v>
      </c>
      <c r="B78" s="137" t="s">
        <v>221</v>
      </c>
      <c r="C78" s="127" t="e">
        <f t="array" ref="C78">VLOOKUP(A78&amp;B78,'20220830从系统导出'!B:B&amp;'20220830从系统导出'!C:C,1,)</f>
        <v>#N/A</v>
      </c>
      <c r="D78" s="137" t="s">
        <v>241</v>
      </c>
      <c r="E78" s="142" t="s">
        <v>236</v>
      </c>
      <c r="F78" s="130"/>
      <c r="G78" s="137">
        <v>3</v>
      </c>
      <c r="H78" s="130"/>
      <c r="I78" s="137">
        <v>2014.3</v>
      </c>
      <c r="J78" s="137">
        <v>2014.9</v>
      </c>
      <c r="N78" s="130"/>
      <c r="O78" s="137" t="s">
        <v>65</v>
      </c>
      <c r="P78" s="1" t="s">
        <v>228</v>
      </c>
    </row>
    <row r="79" ht="40.5" spans="1:16">
      <c r="A79" s="137" t="s">
        <v>242</v>
      </c>
      <c r="B79" s="137" t="s">
        <v>185</v>
      </c>
      <c r="C79" s="127" t="e">
        <f t="array" ref="C79">VLOOKUP(A79&amp;B79,'20220830从系统导出'!B:B&amp;'20220830从系统导出'!C:C,1,)</f>
        <v>#N/A</v>
      </c>
      <c r="D79" s="137" t="s">
        <v>243</v>
      </c>
      <c r="E79" s="142" t="s">
        <v>236</v>
      </c>
      <c r="F79" s="130"/>
      <c r="G79" s="137">
        <v>3</v>
      </c>
      <c r="H79" s="130"/>
      <c r="I79" s="137">
        <v>2014.3</v>
      </c>
      <c r="J79" s="137">
        <v>2014.9</v>
      </c>
      <c r="N79" s="130"/>
      <c r="O79" s="137" t="s">
        <v>65</v>
      </c>
      <c r="P79" s="1" t="s">
        <v>228</v>
      </c>
    </row>
    <row r="80" ht="32.25" spans="1:16">
      <c r="A80" s="157" t="s">
        <v>244</v>
      </c>
      <c r="B80" s="157" t="s">
        <v>245</v>
      </c>
      <c r="C80" s="127" t="e">
        <f t="array" ref="C80">VLOOKUP(A80&amp;B80,'20220830从系统导出'!B:B&amp;'20220830从系统导出'!C:C,1,)</f>
        <v>#N/A</v>
      </c>
      <c r="D80" s="157" t="s">
        <v>246</v>
      </c>
      <c r="E80" s="157" t="s">
        <v>247</v>
      </c>
      <c r="F80" s="130"/>
      <c r="G80" s="157">
        <v>10</v>
      </c>
      <c r="H80" s="158"/>
      <c r="O80" s="137" t="s">
        <v>65</v>
      </c>
      <c r="P80" s="1" t="s">
        <v>248</v>
      </c>
    </row>
    <row r="81" ht="32.25" spans="1:16">
      <c r="A81" s="157" t="s">
        <v>249</v>
      </c>
      <c r="B81" s="157" t="s">
        <v>250</v>
      </c>
      <c r="C81" s="127" t="e">
        <f t="array" ref="C81">VLOOKUP(A81&amp;B81,'20220830从系统导出'!B:B&amp;'20220830从系统导出'!C:C,1,)</f>
        <v>#N/A</v>
      </c>
      <c r="D81" s="157" t="s">
        <v>251</v>
      </c>
      <c r="E81" s="157" t="s">
        <v>247</v>
      </c>
      <c r="F81" s="130"/>
      <c r="G81" s="157">
        <v>10</v>
      </c>
      <c r="H81" s="158"/>
      <c r="O81" s="137" t="s">
        <v>65</v>
      </c>
      <c r="P81" s="1" t="s">
        <v>248</v>
      </c>
    </row>
    <row r="82" ht="40.5" spans="1:16">
      <c r="A82" s="157" t="s">
        <v>252</v>
      </c>
      <c r="B82" s="157" t="s">
        <v>253</v>
      </c>
      <c r="C82" s="127" t="e">
        <f t="array" ref="C82">VLOOKUP(A82&amp;B82,'20220830从系统导出'!B:B&amp;'20220830从系统导出'!C:C,1,)</f>
        <v>#N/A</v>
      </c>
      <c r="D82" s="157" t="s">
        <v>254</v>
      </c>
      <c r="E82" s="157" t="s">
        <v>247</v>
      </c>
      <c r="F82" s="130"/>
      <c r="G82" s="157">
        <v>10</v>
      </c>
      <c r="H82" s="158"/>
      <c r="O82" s="137" t="s">
        <v>65</v>
      </c>
      <c r="P82" s="1" t="s">
        <v>248</v>
      </c>
    </row>
    <row r="83" ht="32.25" spans="1:16">
      <c r="A83" s="157" t="s">
        <v>255</v>
      </c>
      <c r="B83" s="157" t="s">
        <v>149</v>
      </c>
      <c r="C83" s="127" t="e">
        <f t="array" ref="C83">VLOOKUP(A83&amp;B83,'20220830从系统导出'!B:B&amp;'20220830从系统导出'!C:C,1,)</f>
        <v>#N/A</v>
      </c>
      <c r="D83" s="157" t="s">
        <v>256</v>
      </c>
      <c r="E83" s="157" t="s">
        <v>247</v>
      </c>
      <c r="F83" s="130"/>
      <c r="G83" s="157">
        <v>10</v>
      </c>
      <c r="H83" s="158"/>
      <c r="O83" s="137" t="s">
        <v>65</v>
      </c>
      <c r="P83" s="1" t="s">
        <v>248</v>
      </c>
    </row>
    <row r="84" ht="32.25" spans="1:16">
      <c r="A84" s="157" t="s">
        <v>257</v>
      </c>
      <c r="B84" s="159" t="s">
        <v>28</v>
      </c>
      <c r="C84" s="127" t="e">
        <f t="array" ref="C84">VLOOKUP(A84&amp;B84,'20220830从系统导出'!B:B&amp;'20220830从系统导出'!C:C,1,)</f>
        <v>#N/A</v>
      </c>
      <c r="D84" s="157" t="s">
        <v>258</v>
      </c>
      <c r="E84" s="157" t="s">
        <v>247</v>
      </c>
      <c r="F84" s="130"/>
      <c r="G84" s="157">
        <v>10</v>
      </c>
      <c r="H84" s="158"/>
      <c r="O84" s="137" t="s">
        <v>65</v>
      </c>
      <c r="P84" s="1" t="s">
        <v>248</v>
      </c>
    </row>
    <row r="85" ht="32.25" spans="1:16">
      <c r="A85" s="157" t="s">
        <v>259</v>
      </c>
      <c r="B85" s="157" t="s">
        <v>146</v>
      </c>
      <c r="C85" s="127" t="e">
        <f t="array" ref="C85">VLOOKUP(A85&amp;B85,'20220830从系统导出'!B:B&amp;'20220830从系统导出'!C:C,1,)</f>
        <v>#N/A</v>
      </c>
      <c r="D85" s="157" t="s">
        <v>260</v>
      </c>
      <c r="E85" s="157" t="s">
        <v>247</v>
      </c>
      <c r="F85" s="130"/>
      <c r="G85" s="157">
        <v>10</v>
      </c>
      <c r="H85" s="158"/>
      <c r="O85" s="137" t="s">
        <v>65</v>
      </c>
      <c r="P85" s="1" t="s">
        <v>248</v>
      </c>
    </row>
    <row r="86" ht="32.25" spans="1:16">
      <c r="A86" s="157" t="s">
        <v>261</v>
      </c>
      <c r="B86" s="157" t="s">
        <v>62</v>
      </c>
      <c r="C86" s="127" t="e">
        <f t="array" ref="C86">VLOOKUP(A86&amp;B86,'20220830从系统导出'!B:B&amp;'20220830从系统导出'!C:C,1,)</f>
        <v>#N/A</v>
      </c>
      <c r="D86" s="157" t="s">
        <v>262</v>
      </c>
      <c r="E86" s="157" t="s">
        <v>247</v>
      </c>
      <c r="F86" s="130"/>
      <c r="G86" s="157">
        <v>10</v>
      </c>
      <c r="H86" s="158"/>
      <c r="O86" s="137" t="s">
        <v>65</v>
      </c>
      <c r="P86" s="1" t="s">
        <v>248</v>
      </c>
    </row>
    <row r="87" ht="32.25" spans="1:16">
      <c r="A87" s="157" t="s">
        <v>263</v>
      </c>
      <c r="B87" s="159" t="s">
        <v>238</v>
      </c>
      <c r="C87" s="127" t="e">
        <f t="array" ref="C87">VLOOKUP(A87&amp;B87,'20220830从系统导出'!B:B&amp;'20220830从系统导出'!C:C,1,)</f>
        <v>#N/A</v>
      </c>
      <c r="D87" s="157" t="s">
        <v>264</v>
      </c>
      <c r="E87" s="157" t="s">
        <v>247</v>
      </c>
      <c r="F87" s="130"/>
      <c r="G87" s="157">
        <v>10</v>
      </c>
      <c r="H87" s="158"/>
      <c r="O87" s="137" t="s">
        <v>65</v>
      </c>
      <c r="P87" s="1" t="s">
        <v>248</v>
      </c>
    </row>
    <row r="88" ht="32.25" spans="1:16">
      <c r="A88" s="157" t="s">
        <v>265</v>
      </c>
      <c r="B88" s="157" t="s">
        <v>185</v>
      </c>
      <c r="C88" s="127" t="e">
        <f t="array" ref="C88">VLOOKUP(A88&amp;B88,'20220830从系统导出'!B:B&amp;'20220830从系统导出'!C:C,1,)</f>
        <v>#N/A</v>
      </c>
      <c r="D88" s="157" t="s">
        <v>266</v>
      </c>
      <c r="E88" s="157" t="s">
        <v>247</v>
      </c>
      <c r="F88" s="130"/>
      <c r="G88" s="157">
        <v>10</v>
      </c>
      <c r="H88" s="158"/>
      <c r="O88" s="137" t="s">
        <v>65</v>
      </c>
      <c r="P88" s="1" t="s">
        <v>248</v>
      </c>
    </row>
    <row r="89" ht="40.5" spans="1:16">
      <c r="A89" s="157" t="s">
        <v>267</v>
      </c>
      <c r="B89" s="159" t="s">
        <v>268</v>
      </c>
      <c r="C89" s="127" t="e">
        <f t="array" ref="C89">VLOOKUP(A89&amp;B89,'20220830从系统导出'!B:B&amp;'20220830从系统导出'!C:C,1,)</f>
        <v>#N/A</v>
      </c>
      <c r="D89" s="157" t="s">
        <v>269</v>
      </c>
      <c r="E89" s="157" t="s">
        <v>247</v>
      </c>
      <c r="F89" s="130"/>
      <c r="G89" s="157">
        <v>10</v>
      </c>
      <c r="H89" s="158"/>
      <c r="O89" s="137" t="s">
        <v>65</v>
      </c>
      <c r="P89" s="1" t="s">
        <v>248</v>
      </c>
    </row>
    <row r="90" ht="32.25" spans="1:16">
      <c r="A90" s="157" t="s">
        <v>270</v>
      </c>
      <c r="B90" s="157" t="s">
        <v>271</v>
      </c>
      <c r="C90" s="127" t="e">
        <f t="array" ref="C90">VLOOKUP(A90&amp;B90,'20220830从系统导出'!B:B&amp;'20220830从系统导出'!C:C,1,)</f>
        <v>#N/A</v>
      </c>
      <c r="D90" s="157" t="s">
        <v>272</v>
      </c>
      <c r="E90" s="157" t="s">
        <v>247</v>
      </c>
      <c r="F90" s="130"/>
      <c r="G90" s="157">
        <v>10</v>
      </c>
      <c r="H90" s="158"/>
      <c r="O90" s="137" t="s">
        <v>65</v>
      </c>
      <c r="P90" s="1" t="s">
        <v>248</v>
      </c>
    </row>
    <row r="91" ht="32.25" spans="1:16">
      <c r="A91" s="157" t="s">
        <v>273</v>
      </c>
      <c r="B91" s="157" t="s">
        <v>21</v>
      </c>
      <c r="C91" s="127" t="e">
        <f t="array" ref="C91">VLOOKUP(A91&amp;B91,'20220830从系统导出'!B:B&amp;'20220830从系统导出'!C:C,1,)</f>
        <v>#N/A</v>
      </c>
      <c r="D91" s="157" t="s">
        <v>274</v>
      </c>
      <c r="E91" s="157" t="s">
        <v>247</v>
      </c>
      <c r="F91" s="130"/>
      <c r="G91" s="157">
        <v>10</v>
      </c>
      <c r="H91" s="158"/>
      <c r="O91" s="137" t="s">
        <v>65</v>
      </c>
      <c r="P91" s="1" t="s">
        <v>248</v>
      </c>
    </row>
    <row r="92" ht="32.25" spans="1:16">
      <c r="A92" s="157" t="s">
        <v>275</v>
      </c>
      <c r="B92" s="159" t="s">
        <v>214</v>
      </c>
      <c r="C92" s="127" t="e">
        <f t="array" ref="C92">VLOOKUP(A92&amp;B92,'20220830从系统导出'!B:B&amp;'20220830从系统导出'!C:C,1,)</f>
        <v>#N/A</v>
      </c>
      <c r="D92" s="157" t="s">
        <v>276</v>
      </c>
      <c r="E92" s="157" t="s">
        <v>247</v>
      </c>
      <c r="F92" s="130"/>
      <c r="G92" s="157">
        <v>10</v>
      </c>
      <c r="H92" s="158"/>
      <c r="O92" s="137" t="s">
        <v>65</v>
      </c>
      <c r="P92" s="1" t="s">
        <v>277</v>
      </c>
    </row>
    <row r="93" ht="40.5" spans="1:16">
      <c r="A93" s="157" t="s">
        <v>278</v>
      </c>
      <c r="B93" s="157" t="s">
        <v>62</v>
      </c>
      <c r="C93" s="127" t="e">
        <f t="array" ref="C93">VLOOKUP(A93&amp;B93,'20220830从系统导出'!B:B&amp;'20220830从系统导出'!C:C,1,)</f>
        <v>#N/A</v>
      </c>
      <c r="D93" s="160" t="s">
        <v>279</v>
      </c>
      <c r="E93" s="157" t="s">
        <v>280</v>
      </c>
      <c r="F93" s="130"/>
      <c r="G93" s="160" t="s">
        <v>281</v>
      </c>
      <c r="H93" s="161"/>
      <c r="O93" s="137" t="s">
        <v>65</v>
      </c>
      <c r="P93" s="1" t="s">
        <v>277</v>
      </c>
    </row>
    <row r="94" ht="40.5" spans="1:16">
      <c r="A94" s="157" t="s">
        <v>282</v>
      </c>
      <c r="B94" s="157" t="s">
        <v>283</v>
      </c>
      <c r="C94" s="127" t="e">
        <f t="array" ref="C94">VLOOKUP(A94&amp;B94,'20220830从系统导出'!B:B&amp;'20220830从系统导出'!C:C,1,)</f>
        <v>#N/A</v>
      </c>
      <c r="D94" s="160" t="s">
        <v>284</v>
      </c>
      <c r="E94" s="157" t="s">
        <v>280</v>
      </c>
      <c r="F94" s="130"/>
      <c r="G94" s="160" t="s">
        <v>281</v>
      </c>
      <c r="H94" s="161"/>
      <c r="O94" s="137" t="s">
        <v>65</v>
      </c>
      <c r="P94" s="1" t="s">
        <v>277</v>
      </c>
    </row>
    <row r="95" ht="40.5" spans="1:16">
      <c r="A95" s="157" t="s">
        <v>285</v>
      </c>
      <c r="B95" s="157" t="s">
        <v>286</v>
      </c>
      <c r="C95" s="127" t="e">
        <f t="array" ref="C95">VLOOKUP(A95&amp;B95,'20220830从系统导出'!B:B&amp;'20220830从系统导出'!C:C,1,)</f>
        <v>#N/A</v>
      </c>
      <c r="D95" s="160" t="s">
        <v>287</v>
      </c>
      <c r="E95" s="157" t="s">
        <v>288</v>
      </c>
      <c r="F95" s="130"/>
      <c r="G95" s="160" t="s">
        <v>289</v>
      </c>
      <c r="H95" s="161"/>
      <c r="O95" s="137" t="s">
        <v>65</v>
      </c>
      <c r="P95" s="1" t="s">
        <v>277</v>
      </c>
    </row>
    <row r="96" ht="27" spans="1:16">
      <c r="A96" s="157" t="s">
        <v>290</v>
      </c>
      <c r="B96" s="157" t="s">
        <v>291</v>
      </c>
      <c r="C96" s="127" t="e">
        <f t="array" ref="C96">VLOOKUP(A96&amp;B96,'20220830从系统导出'!B:B&amp;'20220830从系统导出'!C:C,1,)</f>
        <v>#N/A</v>
      </c>
      <c r="D96" s="157" t="s">
        <v>292</v>
      </c>
      <c r="E96" s="157" t="s">
        <v>288</v>
      </c>
      <c r="F96" s="130"/>
      <c r="G96" s="160" t="s">
        <v>289</v>
      </c>
      <c r="H96" s="161"/>
      <c r="O96" s="137" t="s">
        <v>65</v>
      </c>
      <c r="P96" s="1" t="s">
        <v>277</v>
      </c>
    </row>
    <row r="97" ht="28.5" spans="1:16">
      <c r="A97" s="162" t="s">
        <v>293</v>
      </c>
      <c r="B97" s="163" t="s">
        <v>294</v>
      </c>
      <c r="C97" s="127" t="e">
        <f t="array" ref="C97">VLOOKUP(A97&amp;B97,'20220830从系统导出'!B:B&amp;'20220830从系统导出'!C:C,1,)</f>
        <v>#N/A</v>
      </c>
      <c r="D97" s="162" t="s">
        <v>295</v>
      </c>
      <c r="E97" s="162" t="s">
        <v>296</v>
      </c>
      <c r="F97" s="130"/>
      <c r="G97" s="162">
        <v>5</v>
      </c>
      <c r="H97" s="164"/>
      <c r="I97" s="57">
        <v>2017.6</v>
      </c>
      <c r="O97" s="137" t="s">
        <v>65</v>
      </c>
      <c r="P97" s="1" t="s">
        <v>297</v>
      </c>
    </row>
    <row r="98" ht="28.5" spans="1:16">
      <c r="A98" s="162" t="s">
        <v>298</v>
      </c>
      <c r="B98" s="162" t="s">
        <v>62</v>
      </c>
      <c r="C98" s="127" t="e">
        <f t="array" ref="C98">VLOOKUP(A98&amp;B98,'20220830从系统导出'!B:B&amp;'20220830从系统导出'!C:C,1,)</f>
        <v>#N/A</v>
      </c>
      <c r="D98" s="162" t="s">
        <v>299</v>
      </c>
      <c r="E98" s="162" t="s">
        <v>296</v>
      </c>
      <c r="F98" s="130"/>
      <c r="G98" s="162">
        <v>10</v>
      </c>
      <c r="H98" s="164"/>
      <c r="I98" s="57">
        <v>2017.6</v>
      </c>
      <c r="O98" s="137" t="s">
        <v>65</v>
      </c>
      <c r="P98" s="1" t="s">
        <v>297</v>
      </c>
    </row>
    <row r="99" ht="28.5" spans="1:16">
      <c r="A99" s="162" t="s">
        <v>300</v>
      </c>
      <c r="B99" s="162" t="s">
        <v>230</v>
      </c>
      <c r="C99" s="127" t="e">
        <f t="array" ref="C99">VLOOKUP(A99&amp;B99,'20220830从系统导出'!B:B&amp;'20220830从系统导出'!C:C,1,)</f>
        <v>#N/A</v>
      </c>
      <c r="D99" s="162" t="s">
        <v>301</v>
      </c>
      <c r="E99" s="162" t="s">
        <v>302</v>
      </c>
      <c r="F99" s="130"/>
      <c r="G99" s="162">
        <v>5</v>
      </c>
      <c r="H99" s="164"/>
      <c r="I99" s="57">
        <v>2017.6</v>
      </c>
      <c r="O99" s="137" t="s">
        <v>65</v>
      </c>
      <c r="P99" s="1" t="s">
        <v>297</v>
      </c>
    </row>
    <row r="100" ht="28.5" spans="1:16">
      <c r="A100" s="163" t="s">
        <v>303</v>
      </c>
      <c r="B100" s="163" t="s">
        <v>304</v>
      </c>
      <c r="C100" s="127" t="e">
        <f t="array" ref="C100">VLOOKUP(A100&amp;B100,'20220830从系统导出'!B:B&amp;'20220830从系统导出'!C:C,1,)</f>
        <v>#N/A</v>
      </c>
      <c r="D100" s="165" t="s">
        <v>305</v>
      </c>
      <c r="E100" s="163" t="s">
        <v>306</v>
      </c>
      <c r="F100" s="130"/>
      <c r="G100" s="163">
        <v>6.2</v>
      </c>
      <c r="H100" s="166"/>
      <c r="I100" s="57">
        <v>2017.12</v>
      </c>
      <c r="O100" s="137" t="s">
        <v>65</v>
      </c>
      <c r="P100" s="1" t="s">
        <v>297</v>
      </c>
    </row>
    <row r="101" ht="40.5" spans="1:16">
      <c r="A101" s="167" t="s">
        <v>307</v>
      </c>
      <c r="B101" s="58" t="s">
        <v>308</v>
      </c>
      <c r="C101" s="127" t="e">
        <f t="array" ref="C101">VLOOKUP(A101&amp;B101,'20220830从系统导出'!B:B&amp;'20220830从系统导出'!C:C,1,)</f>
        <v>#N/A</v>
      </c>
      <c r="D101" s="58" t="s">
        <v>309</v>
      </c>
      <c r="E101" s="58" t="s">
        <v>310</v>
      </c>
      <c r="F101" s="130"/>
      <c r="G101" s="58">
        <v>10</v>
      </c>
      <c r="H101" s="168"/>
      <c r="I101" s="157" t="s">
        <v>311</v>
      </c>
      <c r="O101" s="137" t="s">
        <v>65</v>
      </c>
      <c r="P101" s="1" t="s">
        <v>312</v>
      </c>
    </row>
    <row r="102" ht="28.5" spans="1:16">
      <c r="A102" s="169" t="s">
        <v>313</v>
      </c>
      <c r="B102" s="58" t="s">
        <v>314</v>
      </c>
      <c r="C102" s="127" t="e">
        <f t="array" ref="C102">VLOOKUP(A102&amp;B102,'20220830从系统导出'!B:B&amp;'20220830从系统导出'!C:C,1,)</f>
        <v>#N/A</v>
      </c>
      <c r="D102" s="58" t="s">
        <v>315</v>
      </c>
      <c r="E102" s="58" t="s">
        <v>310</v>
      </c>
      <c r="F102" s="130"/>
      <c r="G102" s="58">
        <v>10</v>
      </c>
      <c r="H102" s="168"/>
      <c r="I102" s="157" t="s">
        <v>316</v>
      </c>
      <c r="O102" s="137" t="s">
        <v>65</v>
      </c>
      <c r="P102" s="1" t="s">
        <v>312</v>
      </c>
    </row>
    <row r="103" ht="42.75" spans="1:16">
      <c r="A103" s="170" t="s">
        <v>317</v>
      </c>
      <c r="B103" s="70" t="s">
        <v>318</v>
      </c>
      <c r="C103" s="127" t="e">
        <f t="array" ref="C103">VLOOKUP(A103&amp;B103,'20220830从系统导出'!B:B&amp;'20220830从系统导出'!C:C,1,)</f>
        <v>#N/A</v>
      </c>
      <c r="E103" s="56" t="s">
        <v>319</v>
      </c>
      <c r="F103" s="130"/>
      <c r="G103" s="171">
        <v>10</v>
      </c>
      <c r="H103" s="172"/>
      <c r="K103" s="185" t="s">
        <v>320</v>
      </c>
      <c r="L103" s="186"/>
      <c r="M103" s="186"/>
      <c r="O103" s="137" t="s">
        <v>65</v>
      </c>
      <c r="P103" s="1" t="s">
        <v>321</v>
      </c>
    </row>
    <row r="104" ht="67.5" hidden="1" spans="1:16">
      <c r="A104" s="170" t="s">
        <v>322</v>
      </c>
      <c r="B104" s="70" t="s">
        <v>230</v>
      </c>
      <c r="C104" s="127" t="str">
        <f t="array" ref="C104">VLOOKUP(A104&amp;B104,'20220830从系统导出'!B:B&amp;'20220830从系统导出'!C:C,1,)</f>
        <v>重庆自由贸易试验区商事主体违规经济行为监管机制创新研究马晓燕</v>
      </c>
      <c r="E104" s="56" t="s">
        <v>319</v>
      </c>
      <c r="F104" s="130"/>
      <c r="G104" s="171">
        <v>10</v>
      </c>
      <c r="H104" s="172"/>
      <c r="K104" s="185" t="s">
        <v>65</v>
      </c>
      <c r="L104" s="186"/>
      <c r="M104" s="186"/>
      <c r="O104" s="137" t="s">
        <v>65</v>
      </c>
      <c r="P104" s="1" t="s">
        <v>321</v>
      </c>
    </row>
    <row r="105" ht="67.5" hidden="1" spans="1:16">
      <c r="A105" s="11" t="s">
        <v>323</v>
      </c>
      <c r="B105" s="70" t="s">
        <v>146</v>
      </c>
      <c r="C105" s="127" t="str">
        <f t="array" ref="C105">VLOOKUP(A105&amp;B105,'20220830从系统导出'!B:B&amp;'20220830从系统导出'!C:C,1,)</f>
        <v>重庆民营科技型企业技术创新范式选择与发展路径研究黎智洪</v>
      </c>
      <c r="E105" s="56" t="s">
        <v>319</v>
      </c>
      <c r="F105" s="130"/>
      <c r="G105" s="173">
        <v>10</v>
      </c>
      <c r="H105" s="174"/>
      <c r="K105" s="187" t="s">
        <v>324</v>
      </c>
      <c r="L105" s="188"/>
      <c r="M105" s="188"/>
      <c r="O105" s="137" t="s">
        <v>65</v>
      </c>
      <c r="P105" s="1" t="s">
        <v>321</v>
      </c>
    </row>
    <row r="106" ht="54" hidden="1" spans="1:16">
      <c r="A106" s="170" t="s">
        <v>325</v>
      </c>
      <c r="B106" s="70" t="s">
        <v>185</v>
      </c>
      <c r="C106" s="127" t="str">
        <f t="array" ref="C106">VLOOKUP(A106&amp;B106,'20220830从系统导出'!B:B&amp;'20220830从系统导出'!C:C,1,)</f>
        <v>中长期重庆市科技创新战略布局与重点措施研究彭劲松</v>
      </c>
      <c r="E106" s="56" t="s">
        <v>326</v>
      </c>
      <c r="F106" s="130"/>
      <c r="G106" s="171">
        <v>20</v>
      </c>
      <c r="H106" s="172"/>
      <c r="K106" s="185" t="s">
        <v>320</v>
      </c>
      <c r="L106" s="186"/>
      <c r="M106" s="186"/>
      <c r="O106" s="137" t="s">
        <v>65</v>
      </c>
      <c r="P106" s="1" t="s">
        <v>321</v>
      </c>
    </row>
    <row r="107" ht="42.75" spans="1:16">
      <c r="A107" s="170" t="s">
        <v>327</v>
      </c>
      <c r="B107" s="70" t="s">
        <v>180</v>
      </c>
      <c r="C107" s="127" t="e">
        <f t="array" ref="C107">VLOOKUP(A107&amp;B107,'20220830从系统导出'!B:B&amp;'20220830从系统导出'!C:C,1,)</f>
        <v>#N/A</v>
      </c>
      <c r="E107" s="56" t="s">
        <v>328</v>
      </c>
      <c r="F107" s="130"/>
      <c r="G107" s="171">
        <v>10</v>
      </c>
      <c r="H107" s="172"/>
      <c r="K107" s="185" t="s">
        <v>65</v>
      </c>
      <c r="L107" s="186"/>
      <c r="M107" s="186"/>
      <c r="O107" s="137" t="s">
        <v>65</v>
      </c>
      <c r="P107" s="1" t="s">
        <v>321</v>
      </c>
    </row>
    <row r="108" ht="67.5" hidden="1" spans="1:16">
      <c r="A108" s="11" t="s">
        <v>329</v>
      </c>
      <c r="B108" s="70" t="s">
        <v>224</v>
      </c>
      <c r="C108" s="127" t="str">
        <f t="array" ref="C108">VLOOKUP(A108&amp;B108,'20220830从系统导出'!B:B&amp;'20220830从系统导出'!C:C,1,)</f>
        <v>建设三峡有机农业带推动农产品消费升级的路径策略研究胡静锋</v>
      </c>
      <c r="E108" s="56" t="s">
        <v>319</v>
      </c>
      <c r="F108" s="130"/>
      <c r="G108" s="173">
        <v>10</v>
      </c>
      <c r="H108" s="174"/>
      <c r="K108" s="187" t="s">
        <v>330</v>
      </c>
      <c r="L108" s="188"/>
      <c r="M108" s="188"/>
      <c r="O108" s="137" t="s">
        <v>65</v>
      </c>
      <c r="P108" s="1" t="s">
        <v>321</v>
      </c>
    </row>
    <row r="109" ht="42.75" spans="1:16">
      <c r="A109" s="11" t="s">
        <v>331</v>
      </c>
      <c r="B109" s="70" t="s">
        <v>332</v>
      </c>
      <c r="C109" s="127" t="e">
        <f t="array" ref="C109">VLOOKUP(A109&amp;B109,'20220830从系统导出'!B:B&amp;'20220830从系统导出'!C:C,1,)</f>
        <v>#N/A</v>
      </c>
      <c r="E109" s="56" t="s">
        <v>319</v>
      </c>
      <c r="F109" s="130"/>
      <c r="G109" s="173">
        <v>10</v>
      </c>
      <c r="H109" s="174"/>
      <c r="K109" s="187" t="s">
        <v>333</v>
      </c>
      <c r="L109" s="188"/>
      <c r="M109" s="188"/>
      <c r="O109" s="137" t="s">
        <v>65</v>
      </c>
      <c r="P109" s="1" t="s">
        <v>321</v>
      </c>
    </row>
    <row r="110" ht="67.5" hidden="1" spans="1:16">
      <c r="A110" s="170" t="s">
        <v>334</v>
      </c>
      <c r="B110" s="70" t="s">
        <v>335</v>
      </c>
      <c r="C110" s="127" t="str">
        <f t="array" ref="C110">VLOOKUP(A110&amp;B110,'20220830从系统导出'!B:B&amp;'20220830从系统导出'!C:C,1,)</f>
        <v>“十四五”时期重庆提升高校院所科技创新能力的对策研究彭国川</v>
      </c>
      <c r="E110" s="56" t="s">
        <v>336</v>
      </c>
      <c r="F110" s="130"/>
      <c r="G110" s="171">
        <v>20</v>
      </c>
      <c r="H110" s="172"/>
      <c r="K110" s="185" t="s">
        <v>337</v>
      </c>
      <c r="L110" s="186"/>
      <c r="M110" s="186"/>
      <c r="O110" s="137" t="s">
        <v>65</v>
      </c>
      <c r="P110" s="1" t="s">
        <v>321</v>
      </c>
    </row>
    <row r="111" ht="42.75" spans="1:16">
      <c r="A111" s="170" t="s">
        <v>338</v>
      </c>
      <c r="B111" s="70" t="s">
        <v>339</v>
      </c>
      <c r="C111" s="127" t="e">
        <f t="array" ref="C111">VLOOKUP(A111&amp;B111,'20220830从系统导出'!B:B&amp;'20220830从系统导出'!C:C,1,)</f>
        <v>#N/A</v>
      </c>
      <c r="E111" s="56" t="s">
        <v>319</v>
      </c>
      <c r="F111" s="130"/>
      <c r="G111" s="171">
        <v>10</v>
      </c>
      <c r="H111" s="172"/>
      <c r="K111" s="185" t="s">
        <v>320</v>
      </c>
      <c r="L111" s="186"/>
      <c r="M111" s="186"/>
      <c r="O111" s="137" t="s">
        <v>65</v>
      </c>
      <c r="P111" s="1" t="s">
        <v>321</v>
      </c>
    </row>
    <row r="112" ht="42.75" hidden="1" spans="1:16">
      <c r="A112" s="170" t="s">
        <v>340</v>
      </c>
      <c r="B112" s="70" t="s">
        <v>341</v>
      </c>
      <c r="C112" s="127" t="str">
        <f t="array" ref="C112">VLOOKUP(A112&amp;B112,'20220830从系统导出'!B:B&amp;'20220830从系统导出'!C:C,1,)</f>
        <v>重庆康养产业发展制度创新研究朱旭森</v>
      </c>
      <c r="E112" s="56" t="s">
        <v>319</v>
      </c>
      <c r="F112" s="130"/>
      <c r="G112" s="171">
        <v>10</v>
      </c>
      <c r="H112" s="172"/>
      <c r="K112" s="185" t="s">
        <v>342</v>
      </c>
      <c r="L112" s="186"/>
      <c r="M112" s="186"/>
      <c r="O112" s="137" t="s">
        <v>65</v>
      </c>
      <c r="P112" s="1" t="s">
        <v>321</v>
      </c>
    </row>
    <row r="113" ht="42.75" spans="1:16">
      <c r="A113" s="11" t="s">
        <v>343</v>
      </c>
      <c r="B113" s="70" t="s">
        <v>344</v>
      </c>
      <c r="C113" s="127" t="e">
        <f t="array" ref="C113">VLOOKUP(A113&amp;B113,'20220830从系统导出'!B:B&amp;'20220830从系统导出'!C:C,1,)</f>
        <v>#N/A</v>
      </c>
      <c r="E113" s="56" t="s">
        <v>319</v>
      </c>
      <c r="F113" s="130"/>
      <c r="G113" s="173">
        <v>10</v>
      </c>
      <c r="H113" s="174"/>
      <c r="K113" s="187" t="s">
        <v>345</v>
      </c>
      <c r="L113" s="188"/>
      <c r="M113" s="188"/>
      <c r="O113" s="137" t="s">
        <v>65</v>
      </c>
      <c r="P113" s="1" t="s">
        <v>321</v>
      </c>
    </row>
    <row r="114" ht="67.5" hidden="1" spans="1:16">
      <c r="A114" s="175" t="s">
        <v>346</v>
      </c>
      <c r="B114" s="70" t="s">
        <v>205</v>
      </c>
      <c r="C114" s="127" t="str">
        <f t="array" ref="C114">VLOOKUP(A114&amp;B114,'20220830从系统导出'!B:B&amp;'20220830从系统导出'!C:C,1,)</f>
        <v>当前制约乡村发展的形式主义及治理路径创新研究吴大兵</v>
      </c>
      <c r="E114" s="56" t="s">
        <v>319</v>
      </c>
      <c r="F114" s="130"/>
      <c r="G114" s="171">
        <v>10</v>
      </c>
      <c r="H114" s="172"/>
      <c r="K114" s="185" t="s">
        <v>347</v>
      </c>
      <c r="L114" s="186"/>
      <c r="M114" s="186"/>
      <c r="O114" s="137" t="s">
        <v>65</v>
      </c>
      <c r="P114" s="1" t="s">
        <v>321</v>
      </c>
    </row>
    <row r="115" ht="67.5" hidden="1" spans="1:16">
      <c r="A115" s="170" t="s">
        <v>348</v>
      </c>
      <c r="B115" s="70" t="s">
        <v>117</v>
      </c>
      <c r="C115" s="127" t="str">
        <f t="array" ref="C115">VLOOKUP(A115&amp;B115,'20220830从系统导出'!B:B&amp;'20220830从系统导出'!C:C,1,)</f>
        <v>乡村振兴战略背景下重庆农村集体产权制度改革研究严伟涛</v>
      </c>
      <c r="E115" s="56" t="s">
        <v>319</v>
      </c>
      <c r="F115" s="130"/>
      <c r="G115" s="171">
        <v>10</v>
      </c>
      <c r="H115" s="172"/>
      <c r="K115" s="185" t="s">
        <v>330</v>
      </c>
      <c r="L115" s="186"/>
      <c r="M115" s="186"/>
      <c r="O115" s="137" t="s">
        <v>65</v>
      </c>
      <c r="P115" s="1" t="s">
        <v>321</v>
      </c>
    </row>
    <row r="116" ht="42.75" spans="1:16">
      <c r="A116" s="170" t="s">
        <v>349</v>
      </c>
      <c r="B116" s="70" t="s">
        <v>200</v>
      </c>
      <c r="C116" s="127" t="e">
        <f t="array" ref="C116">VLOOKUP(A116&amp;B116,'20220830从系统导出'!B:B&amp;'20220830从系统导出'!C:C,1,)</f>
        <v>#N/A</v>
      </c>
      <c r="E116" s="56" t="s">
        <v>319</v>
      </c>
      <c r="F116" s="130"/>
      <c r="G116" s="171">
        <v>10</v>
      </c>
      <c r="H116" s="172"/>
      <c r="K116" s="185" t="s">
        <v>320</v>
      </c>
      <c r="L116" s="186"/>
      <c r="M116" s="186"/>
      <c r="O116" s="137" t="s">
        <v>65</v>
      </c>
      <c r="P116" s="1" t="s">
        <v>321</v>
      </c>
    </row>
    <row r="117" ht="67.5" hidden="1" spans="1:16">
      <c r="A117" s="170" t="s">
        <v>350</v>
      </c>
      <c r="B117" s="70" t="s">
        <v>171</v>
      </c>
      <c r="C117" s="127" t="str">
        <f t="array" ref="C117">VLOOKUP(A117&amp;B117,'20220830从系统导出'!B:B&amp;'20220830从系统导出'!C:C,1,)</f>
        <v>“十四五”时期重庆市打造创新创业升级版的路径研究江薇薇</v>
      </c>
      <c r="E117" s="56" t="s">
        <v>319</v>
      </c>
      <c r="F117" s="130"/>
      <c r="G117" s="171">
        <v>10</v>
      </c>
      <c r="H117" s="172"/>
      <c r="K117" s="185" t="s">
        <v>351</v>
      </c>
      <c r="L117" s="186"/>
      <c r="M117" s="186"/>
      <c r="O117" s="137" t="s">
        <v>65</v>
      </c>
      <c r="P117" s="1" t="s">
        <v>321</v>
      </c>
    </row>
    <row r="118" ht="67.5" hidden="1" spans="1:16">
      <c r="A118" s="176" t="s">
        <v>352</v>
      </c>
      <c r="B118" s="177" t="s">
        <v>171</v>
      </c>
      <c r="C118" s="127" t="str">
        <f t="array" ref="C118">VLOOKUP(A118&amp;B118,'20220830从系统导出'!B:B&amp;'20220830从系统导出'!C:C,1,)</f>
        <v>重庆主城都市区中小制造企业数字化创新发展对策研究江薇薇</v>
      </c>
      <c r="E118" s="177" t="s">
        <v>353</v>
      </c>
      <c r="F118" s="178"/>
      <c r="G118" s="179">
        <v>10</v>
      </c>
      <c r="H118" s="180"/>
      <c r="I118" s="179" t="s">
        <v>354</v>
      </c>
      <c r="J118" s="189" t="s">
        <v>355</v>
      </c>
      <c r="N118" s="190"/>
      <c r="O118" s="169" t="s">
        <v>65</v>
      </c>
      <c r="P118" s="1" t="s">
        <v>356</v>
      </c>
    </row>
    <row r="119" ht="67.5" hidden="1" spans="1:16">
      <c r="A119" s="176" t="s">
        <v>357</v>
      </c>
      <c r="B119" s="177" t="s">
        <v>335</v>
      </c>
      <c r="C119" s="127" t="str">
        <f t="array" ref="C119">VLOOKUP(A119&amp;B119,'20220830从系统导出'!B:B&amp;'20220830从系统导出'!C:C,1,)</f>
        <v>成渝地区协同打造国家西部生态安全产业高地对策研究彭国川</v>
      </c>
      <c r="E119" s="177" t="s">
        <v>358</v>
      </c>
      <c r="F119" s="178"/>
      <c r="G119" s="179">
        <v>10</v>
      </c>
      <c r="H119" s="180"/>
      <c r="I119" s="179" t="s">
        <v>359</v>
      </c>
      <c r="J119" s="189" t="s">
        <v>360</v>
      </c>
      <c r="N119" s="190"/>
      <c r="O119" s="169" t="s">
        <v>65</v>
      </c>
      <c r="P119" s="1" t="s">
        <v>356</v>
      </c>
    </row>
    <row r="120" ht="54" hidden="1" spans="1:16">
      <c r="A120" s="181" t="s">
        <v>361</v>
      </c>
      <c r="B120" s="182" t="s">
        <v>133</v>
      </c>
      <c r="C120" s="127" t="str">
        <f t="array" ref="C120">VLOOKUP(A120&amp;B120,'20220830从系统导出'!B:B&amp;'20220830从系统导出'!C:C,1,)</f>
        <v>重大突发事件应急治理的正当行政程序研究曹银涛</v>
      </c>
      <c r="E120" s="182" t="s">
        <v>353</v>
      </c>
      <c r="F120" s="178"/>
      <c r="G120" s="179">
        <v>10</v>
      </c>
      <c r="H120" s="180"/>
      <c r="I120" s="179" t="s">
        <v>359</v>
      </c>
      <c r="J120" s="189" t="s">
        <v>362</v>
      </c>
      <c r="N120" s="190"/>
      <c r="O120" s="169" t="s">
        <v>65</v>
      </c>
      <c r="P120" s="1" t="s">
        <v>356</v>
      </c>
    </row>
    <row r="121" ht="40.5" hidden="1" spans="1:16">
      <c r="A121" s="181" t="s">
        <v>363</v>
      </c>
      <c r="B121" s="182" t="s">
        <v>283</v>
      </c>
      <c r="C121" s="127" t="str">
        <f t="array" ref="C121">VLOOKUP(A121&amp;B121,'20220830从系统导出'!B:B&amp;'20220830从系统导出'!C:C,1,)</f>
        <v>重庆网络扶贫长效机制研究何佳晓</v>
      </c>
      <c r="E121" s="182" t="s">
        <v>353</v>
      </c>
      <c r="F121" s="178"/>
      <c r="G121" s="179">
        <v>10</v>
      </c>
      <c r="H121" s="180"/>
      <c r="I121" s="179" t="s">
        <v>354</v>
      </c>
      <c r="J121" s="189" t="s">
        <v>364</v>
      </c>
      <c r="N121" s="190"/>
      <c r="O121" s="169" t="s">
        <v>65</v>
      </c>
      <c r="P121" s="1" t="s">
        <v>356</v>
      </c>
    </row>
    <row r="122" ht="67.5" hidden="1" spans="1:16">
      <c r="A122" s="181" t="s">
        <v>365</v>
      </c>
      <c r="B122" s="182" t="s">
        <v>314</v>
      </c>
      <c r="C122" s="127" t="str">
        <f t="array" ref="C122">VLOOKUP(A122&amp;B122,'20220830从系统导出'!B:B&amp;'20220830从系统导出'!C:C,1,)</f>
        <v>成渝地区共建西部陆海新通道的贸易效应与机制创新研究邓靖</v>
      </c>
      <c r="E122" s="182" t="s">
        <v>353</v>
      </c>
      <c r="F122" s="178"/>
      <c r="G122" s="179">
        <v>10</v>
      </c>
      <c r="H122" s="180"/>
      <c r="I122" s="179" t="s">
        <v>359</v>
      </c>
      <c r="J122" s="189" t="s">
        <v>366</v>
      </c>
      <c r="N122" s="190"/>
      <c r="O122" s="169" t="s">
        <v>367</v>
      </c>
      <c r="P122" s="1" t="s">
        <v>356</v>
      </c>
    </row>
    <row r="123" ht="54" hidden="1" spans="1:16">
      <c r="A123" s="181" t="s">
        <v>368</v>
      </c>
      <c r="B123" s="182" t="s">
        <v>369</v>
      </c>
      <c r="C123" s="127" t="str">
        <f t="array" ref="C123">VLOOKUP(A123&amp;B123,'20220830从系统导出'!B:B&amp;'20220830从系统导出'!C:C,1,)</f>
        <v>重庆市中长期人才发展规划纲要前期研究孟小军</v>
      </c>
      <c r="E123" s="182" t="s">
        <v>370</v>
      </c>
      <c r="F123" s="178"/>
      <c r="G123" s="179">
        <v>8</v>
      </c>
      <c r="H123" s="180"/>
      <c r="I123" s="169">
        <v>2020.7</v>
      </c>
      <c r="J123" s="169" t="s">
        <v>371</v>
      </c>
      <c r="N123" s="178"/>
      <c r="O123" s="169"/>
      <c r="P123" s="1" t="s">
        <v>356</v>
      </c>
    </row>
    <row r="124" ht="28.5" spans="1:16">
      <c r="A124" s="183" t="s">
        <v>372</v>
      </c>
      <c r="B124" s="183" t="s">
        <v>373</v>
      </c>
      <c r="C124" s="127" t="e">
        <f t="array" ref="C124">VLOOKUP(A124&amp;B124,'20220830从系统导出'!B:B&amp;'20220830从系统导出'!C:C,1,)</f>
        <v>#N/A</v>
      </c>
      <c r="D124" s="183" t="s">
        <v>374</v>
      </c>
      <c r="E124" s="183" t="s">
        <v>375</v>
      </c>
      <c r="G124" s="183">
        <v>0.4</v>
      </c>
      <c r="H124" s="184"/>
      <c r="P124" s="1" t="s">
        <v>376</v>
      </c>
    </row>
    <row r="125" ht="28.5" spans="1:16">
      <c r="A125" s="183" t="s">
        <v>377</v>
      </c>
      <c r="B125" s="183" t="s">
        <v>378</v>
      </c>
      <c r="C125" s="127" t="e">
        <f t="array" ref="C125">VLOOKUP(A125&amp;B125,'20220830从系统导出'!B:B&amp;'20220830从系统导出'!C:C,1,)</f>
        <v>#N/A</v>
      </c>
      <c r="D125" s="183" t="s">
        <v>379</v>
      </c>
      <c r="E125" s="183" t="s">
        <v>375</v>
      </c>
      <c r="G125" s="183"/>
      <c r="H125" s="184"/>
      <c r="P125" s="1" t="s">
        <v>376</v>
      </c>
    </row>
    <row r="126" ht="14.25" spans="1:16">
      <c r="A126" s="183" t="s">
        <v>380</v>
      </c>
      <c r="B126" s="183" t="s">
        <v>107</v>
      </c>
      <c r="C126" s="127" t="e">
        <f t="array" ref="C126">VLOOKUP(A126&amp;B126,'20220830从系统导出'!B:B&amp;'20220830从系统导出'!C:C,1,)</f>
        <v>#N/A</v>
      </c>
      <c r="D126" s="183" t="s">
        <v>381</v>
      </c>
      <c r="E126" s="183" t="s">
        <v>382</v>
      </c>
      <c r="G126" s="183">
        <v>1.2</v>
      </c>
      <c r="H126" s="184"/>
      <c r="I126" s="191">
        <v>38622</v>
      </c>
      <c r="P126" s="1" t="s">
        <v>383</v>
      </c>
    </row>
    <row r="127" ht="28.5" spans="1:16">
      <c r="A127" s="183" t="s">
        <v>384</v>
      </c>
      <c r="B127" s="183" t="s">
        <v>385</v>
      </c>
      <c r="C127" s="127" t="e">
        <f t="array" ref="C127">VLOOKUP(A127&amp;B127,'20220830从系统导出'!B:B&amp;'20220830从系统导出'!C:C,1,)</f>
        <v>#N/A</v>
      </c>
      <c r="D127" s="183" t="s">
        <v>386</v>
      </c>
      <c r="E127" s="183" t="s">
        <v>387</v>
      </c>
      <c r="G127" s="183">
        <v>0.4</v>
      </c>
      <c r="H127" s="184"/>
      <c r="I127" s="191">
        <v>38625</v>
      </c>
      <c r="P127" s="1" t="s">
        <v>383</v>
      </c>
    </row>
    <row r="128" ht="42.75" spans="1:16">
      <c r="A128" s="183" t="s">
        <v>388</v>
      </c>
      <c r="B128" s="183" t="s">
        <v>389</v>
      </c>
      <c r="C128" s="127" t="e">
        <f t="array" ref="C128">VLOOKUP(A128&amp;B128,'20220830从系统导出'!B:B&amp;'20220830从系统导出'!C:C,1,)</f>
        <v>#N/A</v>
      </c>
      <c r="D128" s="183" t="s">
        <v>390</v>
      </c>
      <c r="E128" s="183" t="s">
        <v>387</v>
      </c>
      <c r="G128" s="183">
        <v>0.8</v>
      </c>
      <c r="H128" s="184"/>
      <c r="I128" s="191">
        <v>38617</v>
      </c>
      <c r="P128" s="1" t="s">
        <v>383</v>
      </c>
    </row>
    <row r="129" ht="28.5" spans="1:16">
      <c r="A129" s="183" t="s">
        <v>391</v>
      </c>
      <c r="B129" s="183" t="s">
        <v>34</v>
      </c>
      <c r="C129" s="127" t="e">
        <f t="array" ref="C129">VLOOKUP(A129&amp;B129,'20220830从系统导出'!B:B&amp;'20220830从系统导出'!C:C,1,)</f>
        <v>#N/A</v>
      </c>
      <c r="D129" s="183" t="s">
        <v>392</v>
      </c>
      <c r="E129" s="183" t="s">
        <v>387</v>
      </c>
      <c r="G129" s="183">
        <v>0.4</v>
      </c>
      <c r="H129" s="184"/>
      <c r="I129" s="191">
        <v>38625</v>
      </c>
      <c r="P129" s="1" t="s">
        <v>383</v>
      </c>
    </row>
    <row r="130" ht="28.5" spans="1:16">
      <c r="A130" s="183" t="s">
        <v>393</v>
      </c>
      <c r="B130" s="183" t="s">
        <v>394</v>
      </c>
      <c r="C130" s="127" t="e">
        <f t="array" ref="C130">VLOOKUP(A130&amp;B130,'20220830从系统导出'!B:B&amp;'20220830从系统导出'!C:C,1,)</f>
        <v>#N/A</v>
      </c>
      <c r="D130" s="183" t="s">
        <v>395</v>
      </c>
      <c r="E130" s="183" t="s">
        <v>387</v>
      </c>
      <c r="G130" s="183" t="s">
        <v>396</v>
      </c>
      <c r="H130" s="184"/>
      <c r="I130" s="191">
        <v>38664</v>
      </c>
      <c r="P130" s="1" t="s">
        <v>383</v>
      </c>
    </row>
    <row r="131" ht="28.5" spans="1:16">
      <c r="A131" s="183" t="s">
        <v>397</v>
      </c>
      <c r="B131" s="183" t="s">
        <v>389</v>
      </c>
      <c r="C131" s="127" t="e">
        <f t="array" ref="C131">VLOOKUP(A131&amp;B131,'20220830从系统导出'!B:B&amp;'20220830从系统导出'!C:C,1,)</f>
        <v>#N/A</v>
      </c>
      <c r="D131" s="183" t="s">
        <v>398</v>
      </c>
      <c r="E131" s="183" t="s">
        <v>387</v>
      </c>
      <c r="G131" s="183" t="s">
        <v>396</v>
      </c>
      <c r="H131" s="184"/>
      <c r="I131" s="191">
        <v>38674</v>
      </c>
      <c r="P131" s="1" t="s">
        <v>383</v>
      </c>
    </row>
    <row r="132" ht="28.5" spans="1:16">
      <c r="A132" s="183" t="s">
        <v>399</v>
      </c>
      <c r="B132" s="183" t="s">
        <v>400</v>
      </c>
      <c r="C132" s="127" t="e">
        <f t="array" ref="C132">VLOOKUP(A132&amp;B132,'20220830从系统导出'!B:B&amp;'20220830从系统导出'!C:C,1,)</f>
        <v>#N/A</v>
      </c>
      <c r="D132" s="183" t="s">
        <v>401</v>
      </c>
      <c r="E132" s="183" t="s">
        <v>402</v>
      </c>
      <c r="G132" s="183">
        <v>10</v>
      </c>
      <c r="H132" s="184"/>
      <c r="I132" s="191">
        <v>38903</v>
      </c>
      <c r="P132" s="1" t="s">
        <v>403</v>
      </c>
    </row>
    <row r="133" ht="28.5" spans="1:16">
      <c r="A133" s="183" t="s">
        <v>404</v>
      </c>
      <c r="B133" s="183" t="s">
        <v>405</v>
      </c>
      <c r="C133" s="127" t="e">
        <f t="array" ref="C133">VLOOKUP(A133&amp;B133,'20220830从系统导出'!B:B&amp;'20220830从系统导出'!C:C,1,)</f>
        <v>#N/A</v>
      </c>
      <c r="D133" s="183" t="s">
        <v>406</v>
      </c>
      <c r="E133" s="183" t="s">
        <v>402</v>
      </c>
      <c r="G133" s="183">
        <v>10</v>
      </c>
      <c r="H133" s="184"/>
      <c r="I133" s="191">
        <v>38903</v>
      </c>
      <c r="P133" s="1" t="s">
        <v>403</v>
      </c>
    </row>
    <row r="134" ht="28.5" spans="1:16">
      <c r="A134" s="183" t="s">
        <v>407</v>
      </c>
      <c r="B134" s="183" t="s">
        <v>389</v>
      </c>
      <c r="C134" s="127" t="e">
        <f t="array" ref="C134">VLOOKUP(A134&amp;B134,'20220830从系统导出'!B:B&amp;'20220830从系统导出'!C:C,1,)</f>
        <v>#N/A</v>
      </c>
      <c r="D134" s="183" t="s">
        <v>408</v>
      </c>
      <c r="E134" s="183" t="s">
        <v>402</v>
      </c>
      <c r="G134" s="183">
        <v>8</v>
      </c>
      <c r="H134" s="184"/>
      <c r="I134" s="191">
        <v>38903</v>
      </c>
      <c r="P134" s="1" t="s">
        <v>403</v>
      </c>
    </row>
    <row r="135" ht="28.5" spans="1:16">
      <c r="A135" s="183" t="s">
        <v>409</v>
      </c>
      <c r="B135" s="183" t="s">
        <v>107</v>
      </c>
      <c r="C135" s="127" t="e">
        <f t="array" ref="C135">VLOOKUP(A135&amp;B135,'20220830从系统导出'!B:B&amp;'20220830从系统导出'!C:C,1,)</f>
        <v>#N/A</v>
      </c>
      <c r="D135" s="183" t="s">
        <v>408</v>
      </c>
      <c r="E135" s="183" t="s">
        <v>402</v>
      </c>
      <c r="G135" s="183">
        <v>10</v>
      </c>
      <c r="H135" s="184"/>
      <c r="I135" s="191">
        <v>38903</v>
      </c>
      <c r="P135" s="1" t="s">
        <v>403</v>
      </c>
    </row>
    <row r="136" ht="28.5" spans="1:16">
      <c r="A136" s="183" t="s">
        <v>410</v>
      </c>
      <c r="B136" s="183" t="s">
        <v>411</v>
      </c>
      <c r="C136" s="127" t="e">
        <f t="array" ref="C136">VLOOKUP(A136&amp;B136,'20220830从系统导出'!B:B&amp;'20220830从系统导出'!C:C,1,)</f>
        <v>#N/A</v>
      </c>
      <c r="D136" s="183" t="s">
        <v>412</v>
      </c>
      <c r="E136" s="183" t="s">
        <v>402</v>
      </c>
      <c r="G136" s="183"/>
      <c r="H136" s="184"/>
      <c r="I136" s="191"/>
      <c r="P136" s="1" t="s">
        <v>403</v>
      </c>
    </row>
    <row r="137" ht="28.5" spans="1:16">
      <c r="A137" s="183" t="s">
        <v>413</v>
      </c>
      <c r="B137" s="183" t="s">
        <v>84</v>
      </c>
      <c r="C137" s="127" t="e">
        <f t="array" ref="C137">VLOOKUP(A137&amp;B137,'20220830从系统导出'!B:B&amp;'20220830从系统导出'!C:C,1,)</f>
        <v>#N/A</v>
      </c>
      <c r="D137" s="183" t="s">
        <v>414</v>
      </c>
      <c r="E137" s="183" t="s">
        <v>402</v>
      </c>
      <c r="G137" s="183">
        <v>10</v>
      </c>
      <c r="H137" s="184"/>
      <c r="I137" s="191">
        <v>38903</v>
      </c>
      <c r="P137" s="1" t="s">
        <v>403</v>
      </c>
    </row>
    <row r="138" ht="28.5" spans="1:16">
      <c r="A138" s="183" t="s">
        <v>415</v>
      </c>
      <c r="B138" s="183" t="s">
        <v>416</v>
      </c>
      <c r="C138" s="127" t="e">
        <f t="array" ref="C138">VLOOKUP(A138&amp;B138,'20220830从系统导出'!B:B&amp;'20220830从系统导出'!C:C,1,)</f>
        <v>#N/A</v>
      </c>
      <c r="D138" s="183" t="s">
        <v>417</v>
      </c>
      <c r="E138" s="183" t="s">
        <v>418</v>
      </c>
      <c r="G138" s="183">
        <v>2</v>
      </c>
      <c r="H138" s="184"/>
      <c r="I138" s="191">
        <v>39210</v>
      </c>
      <c r="P138" s="1" t="s">
        <v>419</v>
      </c>
    </row>
    <row r="139" ht="28.5" spans="1:16">
      <c r="A139" s="183" t="s">
        <v>420</v>
      </c>
      <c r="B139" s="183" t="s">
        <v>405</v>
      </c>
      <c r="C139" s="127" t="e">
        <f t="array" ref="C139">VLOOKUP(A139&amp;B139,'20220830从系统导出'!B:B&amp;'20220830从系统导出'!C:C,1,)</f>
        <v>#N/A</v>
      </c>
      <c r="D139" s="183" t="s">
        <v>421</v>
      </c>
      <c r="E139" s="183" t="s">
        <v>422</v>
      </c>
      <c r="G139" s="183">
        <v>0.8</v>
      </c>
      <c r="H139" s="184"/>
      <c r="I139" s="191">
        <v>39364</v>
      </c>
      <c r="P139" s="1" t="s">
        <v>419</v>
      </c>
    </row>
    <row r="140" ht="28.5" spans="1:16">
      <c r="A140" s="183" t="s">
        <v>423</v>
      </c>
      <c r="B140" s="183" t="s">
        <v>84</v>
      </c>
      <c r="C140" s="127" t="e">
        <f t="array" ref="C140">VLOOKUP(A140&amp;B140,'20220830从系统导出'!B:B&amp;'20220830从系统导出'!C:C,1,)</f>
        <v>#N/A</v>
      </c>
      <c r="D140" s="183" t="s">
        <v>424</v>
      </c>
      <c r="E140" s="183" t="s">
        <v>418</v>
      </c>
      <c r="G140" s="183">
        <v>2</v>
      </c>
      <c r="H140" s="184"/>
      <c r="I140" s="191">
        <v>39457</v>
      </c>
      <c r="P140" s="1" t="s">
        <v>419</v>
      </c>
    </row>
    <row r="141" ht="28.5" spans="1:16">
      <c r="A141" s="183" t="s">
        <v>425</v>
      </c>
      <c r="B141" s="183" t="s">
        <v>426</v>
      </c>
      <c r="C141" s="127" t="e">
        <f t="array" ref="C141">VLOOKUP(A141&amp;B141,'20220830从系统导出'!B:B&amp;'20220830从系统导出'!C:C,1,)</f>
        <v>#N/A</v>
      </c>
      <c r="D141" s="183" t="s">
        <v>427</v>
      </c>
      <c r="E141" s="183" t="s">
        <v>428</v>
      </c>
      <c r="G141" s="183">
        <v>10</v>
      </c>
      <c r="H141" s="184"/>
      <c r="I141" s="191">
        <v>39812</v>
      </c>
      <c r="P141" s="1" t="s">
        <v>429</v>
      </c>
    </row>
    <row r="142" ht="28.5" spans="1:16">
      <c r="A142" s="183" t="s">
        <v>430</v>
      </c>
      <c r="B142" s="183" t="s">
        <v>431</v>
      </c>
      <c r="C142" s="127" t="e">
        <f t="array" ref="C142">VLOOKUP(A142&amp;B142,'20220830从系统导出'!B:B&amp;'20220830从系统导出'!C:C,1,)</f>
        <v>#N/A</v>
      </c>
      <c r="D142" s="183" t="s">
        <v>432</v>
      </c>
      <c r="E142" s="183" t="s">
        <v>422</v>
      </c>
      <c r="G142" s="183">
        <v>0.8</v>
      </c>
      <c r="H142" s="184"/>
      <c r="I142" s="191">
        <v>39766</v>
      </c>
      <c r="P142" s="1" t="s">
        <v>429</v>
      </c>
    </row>
    <row r="143" ht="28.5" spans="1:16">
      <c r="A143" s="183" t="s">
        <v>433</v>
      </c>
      <c r="B143" s="183" t="s">
        <v>50</v>
      </c>
      <c r="C143" s="127" t="e">
        <f t="array" ref="C143">VLOOKUP(A143&amp;B143,'20220830从系统导出'!B:B&amp;'20220830从系统导出'!C:C,1,)</f>
        <v>#N/A</v>
      </c>
      <c r="D143" s="183" t="s">
        <v>434</v>
      </c>
      <c r="E143" s="183" t="s">
        <v>422</v>
      </c>
      <c r="G143" s="183"/>
      <c r="H143" s="184"/>
      <c r="I143" s="191"/>
      <c r="P143" s="1" t="s">
        <v>429</v>
      </c>
    </row>
    <row r="144" ht="28.5" spans="1:16">
      <c r="A144" s="183" t="s">
        <v>435</v>
      </c>
      <c r="B144" s="183" t="s">
        <v>426</v>
      </c>
      <c r="C144" s="127" t="e">
        <f t="array" ref="C144">VLOOKUP(A144&amp;B144,'20220830从系统导出'!B:B&amp;'20220830从系统导出'!C:C,1,)</f>
        <v>#N/A</v>
      </c>
      <c r="D144" s="183" t="s">
        <v>436</v>
      </c>
      <c r="E144" s="183" t="s">
        <v>437</v>
      </c>
      <c r="G144" s="183">
        <v>15</v>
      </c>
      <c r="H144" s="184"/>
      <c r="I144" s="191">
        <v>40158</v>
      </c>
      <c r="P144" s="1" t="s">
        <v>438</v>
      </c>
    </row>
    <row r="145" ht="28.5" spans="1:16">
      <c r="A145" s="183" t="s">
        <v>439</v>
      </c>
      <c r="B145" s="183" t="s">
        <v>389</v>
      </c>
      <c r="C145" s="127" t="e">
        <f t="array" ref="C145">VLOOKUP(A145&amp;B145,'20220830从系统导出'!B:B&amp;'20220830从系统导出'!C:C,1,)</f>
        <v>#N/A</v>
      </c>
      <c r="D145" s="183" t="s">
        <v>440</v>
      </c>
      <c r="E145" s="183" t="s">
        <v>437</v>
      </c>
      <c r="G145" s="183">
        <v>15</v>
      </c>
      <c r="H145" s="184"/>
      <c r="I145" s="191">
        <v>40161</v>
      </c>
      <c r="P145" s="1" t="s">
        <v>438</v>
      </c>
    </row>
    <row r="146" ht="28.5" spans="1:16">
      <c r="A146" s="183" t="s">
        <v>441</v>
      </c>
      <c r="B146" s="183" t="s">
        <v>84</v>
      </c>
      <c r="C146" s="127" t="e">
        <f t="array" ref="C146">VLOOKUP(A146&amp;B146,'20220830从系统导出'!B:B&amp;'20220830从系统导出'!C:C,1,)</f>
        <v>#N/A</v>
      </c>
      <c r="D146" s="183" t="s">
        <v>442</v>
      </c>
      <c r="E146" s="183" t="s">
        <v>387</v>
      </c>
      <c r="G146" s="183">
        <v>0.6</v>
      </c>
      <c r="H146" s="184"/>
      <c r="I146" s="191">
        <v>40263</v>
      </c>
      <c r="P146" s="1" t="s">
        <v>438</v>
      </c>
    </row>
    <row r="147" ht="28.5" spans="1:16">
      <c r="A147" s="192" t="s">
        <v>443</v>
      </c>
      <c r="B147" s="192" t="s">
        <v>444</v>
      </c>
      <c r="C147" s="127" t="e">
        <f t="array" ref="C147">VLOOKUP(A147&amp;B147,'20220830从系统导出'!B:B&amp;'20220830从系统导出'!C:C,1,)</f>
        <v>#N/A</v>
      </c>
      <c r="D147" s="192" t="s">
        <v>445</v>
      </c>
      <c r="E147" s="192" t="s">
        <v>387</v>
      </c>
      <c r="G147" s="192">
        <v>0.6</v>
      </c>
      <c r="H147" s="193"/>
      <c r="I147" s="194">
        <v>40123</v>
      </c>
      <c r="P147" s="1" t="s">
        <v>438</v>
      </c>
    </row>
    <row r="148" ht="14.25" spans="1:16">
      <c r="A148" s="183" t="s">
        <v>446</v>
      </c>
      <c r="B148" s="183" t="s">
        <v>75</v>
      </c>
      <c r="C148" s="127" t="e">
        <f t="array" ref="C148">VLOOKUP(A148&amp;B148,'20220830从系统导出'!B:B&amp;'20220830从系统导出'!C:C,1,)</f>
        <v>#N/A</v>
      </c>
      <c r="D148" s="183" t="s">
        <v>447</v>
      </c>
      <c r="E148" s="183" t="s">
        <v>387</v>
      </c>
      <c r="G148" s="183">
        <v>0.8</v>
      </c>
      <c r="H148" s="184"/>
      <c r="I148" s="191">
        <v>40123</v>
      </c>
      <c r="P148" s="1" t="s">
        <v>438</v>
      </c>
    </row>
    <row r="149" ht="28.5" spans="1:16">
      <c r="A149" s="183" t="s">
        <v>448</v>
      </c>
      <c r="B149" s="183" t="s">
        <v>378</v>
      </c>
      <c r="C149" s="127" t="e">
        <f t="array" ref="C149">VLOOKUP(A149&amp;B149,'20220830从系统导出'!B:B&amp;'20220830从系统导出'!C:C,1,)</f>
        <v>#N/A</v>
      </c>
      <c r="D149" s="183" t="s">
        <v>449</v>
      </c>
      <c r="E149" s="183" t="s">
        <v>387</v>
      </c>
      <c r="G149" s="183">
        <v>0.6</v>
      </c>
      <c r="H149" s="184"/>
      <c r="I149" s="191">
        <v>40123</v>
      </c>
      <c r="P149" s="1" t="s">
        <v>438</v>
      </c>
    </row>
    <row r="150" ht="14.25" spans="1:16">
      <c r="A150" s="183" t="s">
        <v>450</v>
      </c>
      <c r="B150" s="183" t="s">
        <v>451</v>
      </c>
      <c r="C150" s="127" t="e">
        <f t="array" ref="C150">VLOOKUP(A150&amp;B150,'20220830从系统导出'!B:B&amp;'20220830从系统导出'!C:C,1,)</f>
        <v>#N/A</v>
      </c>
      <c r="D150" s="183" t="s">
        <v>452</v>
      </c>
      <c r="E150" s="183" t="s">
        <v>387</v>
      </c>
      <c r="G150" s="183">
        <v>1</v>
      </c>
      <c r="H150" s="184"/>
      <c r="I150" s="191">
        <v>40123</v>
      </c>
      <c r="P150" s="1" t="s">
        <v>438</v>
      </c>
    </row>
    <row r="151" ht="14.25" spans="1:16">
      <c r="A151" s="183" t="s">
        <v>453</v>
      </c>
      <c r="B151" s="183" t="s">
        <v>205</v>
      </c>
      <c r="C151" s="127" t="e">
        <f t="array" ref="C151">VLOOKUP(A151&amp;B151,'20220830从系统导出'!B:B&amp;'20220830从系统导出'!C:C,1,)</f>
        <v>#N/A</v>
      </c>
      <c r="D151" s="183" t="s">
        <v>454</v>
      </c>
      <c r="E151" s="183" t="s">
        <v>387</v>
      </c>
      <c r="G151" s="183">
        <v>0.6</v>
      </c>
      <c r="H151" s="184"/>
      <c r="I151" s="191">
        <v>40123</v>
      </c>
      <c r="P151" s="1" t="s">
        <v>438</v>
      </c>
    </row>
    <row r="152" ht="28.5" spans="1:16">
      <c r="A152" s="183" t="s">
        <v>455</v>
      </c>
      <c r="B152" s="183" t="s">
        <v>405</v>
      </c>
      <c r="C152" s="127" t="e">
        <f t="array" ref="C152">VLOOKUP(A152&amp;B152,'20220830从系统导出'!B:B&amp;'20220830从系统导出'!C:C,1,)</f>
        <v>#N/A</v>
      </c>
      <c r="D152" s="183" t="s">
        <v>456</v>
      </c>
      <c r="E152" s="183" t="s">
        <v>387</v>
      </c>
      <c r="G152" s="183">
        <v>0.6</v>
      </c>
      <c r="H152" s="184"/>
      <c r="I152" s="191">
        <v>40123</v>
      </c>
      <c r="P152" s="1" t="s">
        <v>438</v>
      </c>
    </row>
    <row r="153" ht="28.5" spans="1:16">
      <c r="A153" s="183" t="s">
        <v>457</v>
      </c>
      <c r="B153" s="183" t="s">
        <v>32</v>
      </c>
      <c r="C153" s="127" t="e">
        <f t="array" ref="C153">VLOOKUP(A153&amp;B153,'20220830从系统导出'!B:B&amp;'20220830从系统导出'!C:C,1,)</f>
        <v>#N/A</v>
      </c>
      <c r="D153" s="183" t="s">
        <v>458</v>
      </c>
      <c r="E153" s="183" t="s">
        <v>387</v>
      </c>
      <c r="G153" s="183">
        <v>0.8</v>
      </c>
      <c r="H153" s="184"/>
      <c r="I153" s="191">
        <v>40123</v>
      </c>
      <c r="P153" s="1" t="s">
        <v>438</v>
      </c>
    </row>
    <row r="154" ht="28.5" spans="1:16">
      <c r="A154" s="183" t="s">
        <v>459</v>
      </c>
      <c r="B154" s="183" t="s">
        <v>114</v>
      </c>
      <c r="C154" s="127" t="e">
        <f t="array" ref="C154">VLOOKUP(A154&amp;B154,'20220830从系统导出'!B:B&amp;'20220830从系统导出'!C:C,1,)</f>
        <v>#N/A</v>
      </c>
      <c r="D154" s="183" t="s">
        <v>460</v>
      </c>
      <c r="E154" s="183" t="s">
        <v>387</v>
      </c>
      <c r="G154" s="183">
        <v>1.8</v>
      </c>
      <c r="H154" s="184"/>
      <c r="I154" s="191">
        <v>40123</v>
      </c>
      <c r="P154" s="1" t="s">
        <v>438</v>
      </c>
    </row>
    <row r="155" ht="14.25" spans="1:16">
      <c r="A155" s="183" t="s">
        <v>461</v>
      </c>
      <c r="B155" s="183" t="s">
        <v>21</v>
      </c>
      <c r="C155" s="127" t="e">
        <f t="array" ref="C155">VLOOKUP(A155&amp;B155,'20220830从系统导出'!B:B&amp;'20220830从系统导出'!C:C,1,)</f>
        <v>#N/A</v>
      </c>
      <c r="D155" s="183" t="s">
        <v>462</v>
      </c>
      <c r="E155" s="183" t="s">
        <v>387</v>
      </c>
      <c r="G155" s="183">
        <v>0.6</v>
      </c>
      <c r="H155" s="184"/>
      <c r="I155" s="191">
        <v>40123</v>
      </c>
      <c r="P155" s="1" t="s">
        <v>438</v>
      </c>
    </row>
    <row r="156" ht="14.25" spans="1:16">
      <c r="A156" s="183" t="s">
        <v>463</v>
      </c>
      <c r="B156" s="183" t="s">
        <v>464</v>
      </c>
      <c r="C156" s="127" t="e">
        <f t="array" ref="C156">VLOOKUP(A156&amp;B156,'20220830从系统导出'!B:B&amp;'20220830从系统导出'!C:C,1,)</f>
        <v>#N/A</v>
      </c>
      <c r="D156" s="183" t="s">
        <v>465</v>
      </c>
      <c r="E156" s="183" t="s">
        <v>466</v>
      </c>
      <c r="G156" s="183">
        <v>1</v>
      </c>
      <c r="H156" s="184"/>
      <c r="I156" s="191">
        <v>39967</v>
      </c>
      <c r="P156" s="1" t="s">
        <v>438</v>
      </c>
    </row>
    <row r="157" ht="28.5" spans="1:16">
      <c r="A157" s="183" t="s">
        <v>467</v>
      </c>
      <c r="B157" s="183" t="s">
        <v>426</v>
      </c>
      <c r="C157" s="127" t="e">
        <f t="array" ref="C157">VLOOKUP(A157&amp;B157,'20220830从系统导出'!B:B&amp;'20220830从系统导出'!C:C,1,)</f>
        <v>#N/A</v>
      </c>
      <c r="D157" s="183">
        <v>2009011</v>
      </c>
      <c r="E157" s="183"/>
      <c r="G157" s="183"/>
      <c r="H157" s="184"/>
      <c r="I157" s="191"/>
      <c r="P157" s="1" t="s">
        <v>438</v>
      </c>
    </row>
    <row r="158" ht="28.5" spans="1:16">
      <c r="A158" s="183" t="s">
        <v>468</v>
      </c>
      <c r="B158" s="183" t="s">
        <v>149</v>
      </c>
      <c r="C158" s="127" t="e">
        <f t="array" ref="C158">VLOOKUP(A158&amp;B158,'20220830从系统导出'!B:B&amp;'20220830从系统导出'!C:C,1,)</f>
        <v>#N/A</v>
      </c>
      <c r="D158" s="183" t="s">
        <v>469</v>
      </c>
      <c r="E158" s="183" t="s">
        <v>470</v>
      </c>
      <c r="G158" s="183">
        <v>1.5</v>
      </c>
      <c r="H158" s="184"/>
      <c r="I158" s="191">
        <v>40379</v>
      </c>
      <c r="P158" s="1" t="s">
        <v>471</v>
      </c>
    </row>
    <row r="159" ht="28.5" spans="1:16">
      <c r="A159" s="183" t="s">
        <v>472</v>
      </c>
      <c r="B159" s="183" t="s">
        <v>205</v>
      </c>
      <c r="C159" s="127" t="e">
        <f t="array" ref="C159">VLOOKUP(A159&amp;B159,'20220830从系统导出'!B:B&amp;'20220830从系统导出'!C:C,1,)</f>
        <v>#N/A</v>
      </c>
      <c r="D159" s="183" t="s">
        <v>473</v>
      </c>
      <c r="E159" s="183" t="s">
        <v>470</v>
      </c>
      <c r="G159" s="183">
        <v>1.5</v>
      </c>
      <c r="H159" s="184"/>
      <c r="I159" s="191">
        <v>40379</v>
      </c>
      <c r="P159" s="1" t="s">
        <v>471</v>
      </c>
    </row>
    <row r="160" ht="42.75" spans="1:16">
      <c r="A160" s="183" t="s">
        <v>474</v>
      </c>
      <c r="B160" s="183" t="s">
        <v>475</v>
      </c>
      <c r="C160" s="127" t="e">
        <f t="array" ref="C160">VLOOKUP(A160&amp;B160,'20220830从系统导出'!B:B&amp;'20220830从系统导出'!C:C,1,)</f>
        <v>#N/A</v>
      </c>
      <c r="D160" s="183" t="s">
        <v>476</v>
      </c>
      <c r="E160" s="183" t="s">
        <v>470</v>
      </c>
      <c r="G160" s="183"/>
      <c r="H160" s="184"/>
      <c r="I160" s="195"/>
      <c r="P160" s="1" t="s">
        <v>471</v>
      </c>
    </row>
    <row r="161" ht="71.25" spans="1:16">
      <c r="A161" s="183" t="s">
        <v>477</v>
      </c>
      <c r="B161" s="183" t="s">
        <v>478</v>
      </c>
      <c r="C161" s="127" t="e">
        <f t="array" ref="C161">VLOOKUP(A161&amp;B161,'20220830从系统导出'!B:B&amp;'20220830从系统导出'!C:C,1,)</f>
        <v>#N/A</v>
      </c>
      <c r="D161" s="183" t="s">
        <v>479</v>
      </c>
      <c r="E161" s="183" t="s">
        <v>480</v>
      </c>
      <c r="G161" s="183">
        <v>5</v>
      </c>
      <c r="H161" s="184"/>
      <c r="I161" s="191">
        <v>40540</v>
      </c>
      <c r="P161" s="1" t="s">
        <v>471</v>
      </c>
    </row>
    <row r="162" ht="28.5" spans="1:16">
      <c r="A162" s="183" t="s">
        <v>481</v>
      </c>
      <c r="B162" s="183" t="s">
        <v>34</v>
      </c>
      <c r="C162" s="127" t="e">
        <f t="array" ref="C162">VLOOKUP(A162&amp;B162,'20220830从系统导出'!B:B&amp;'20220830从系统导出'!C:C,1,)</f>
        <v>#N/A</v>
      </c>
      <c r="D162" s="183" t="s">
        <v>482</v>
      </c>
      <c r="E162" s="183" t="s">
        <v>480</v>
      </c>
      <c r="G162" s="183">
        <v>3.5</v>
      </c>
      <c r="H162" s="184"/>
      <c r="I162" s="191">
        <v>40540</v>
      </c>
      <c r="P162" s="1" t="s">
        <v>471</v>
      </c>
    </row>
    <row r="163" ht="14.25" spans="1:16">
      <c r="A163" s="183" t="s">
        <v>483</v>
      </c>
      <c r="B163" s="183" t="s">
        <v>120</v>
      </c>
      <c r="C163" s="127" t="e">
        <f t="array" ref="C163">VLOOKUP(A163&amp;B163,'20220830从系统导出'!B:B&amp;'20220830从系统导出'!C:C,1,)</f>
        <v>#N/A</v>
      </c>
      <c r="D163" s="183" t="s">
        <v>484</v>
      </c>
      <c r="E163" s="183" t="s">
        <v>480</v>
      </c>
      <c r="G163" s="183">
        <v>3.5</v>
      </c>
      <c r="H163" s="184"/>
      <c r="I163" s="191">
        <v>40540</v>
      </c>
      <c r="P163" s="1" t="s">
        <v>471</v>
      </c>
    </row>
    <row r="164" ht="28.5" spans="1:16">
      <c r="A164" s="183" t="s">
        <v>485</v>
      </c>
      <c r="B164" s="183" t="s">
        <v>486</v>
      </c>
      <c r="C164" s="127" t="e">
        <f t="array" ref="C164">VLOOKUP(A164&amp;B164,'20220830从系统导出'!B:B&amp;'20220830从系统导出'!C:C,1,)</f>
        <v>#N/A</v>
      </c>
      <c r="D164" s="183" t="s">
        <v>487</v>
      </c>
      <c r="E164" s="183" t="s">
        <v>488</v>
      </c>
      <c r="G164" s="183">
        <v>2.2</v>
      </c>
      <c r="H164" s="184"/>
      <c r="I164" s="191">
        <v>40540</v>
      </c>
      <c r="P164" s="1" t="s">
        <v>471</v>
      </c>
    </row>
    <row r="165" ht="28.5" spans="1:16">
      <c r="A165" s="183" t="s">
        <v>489</v>
      </c>
      <c r="B165" s="183" t="s">
        <v>84</v>
      </c>
      <c r="C165" s="127" t="e">
        <f t="array" ref="C165">VLOOKUP(A165&amp;B165,'20220830从系统导出'!B:B&amp;'20220830从系统导出'!C:C,1,)</f>
        <v>#N/A</v>
      </c>
      <c r="D165" s="183" t="s">
        <v>490</v>
      </c>
      <c r="E165" s="183" t="s">
        <v>488</v>
      </c>
      <c r="G165" s="183">
        <v>2.5</v>
      </c>
      <c r="H165" s="184"/>
      <c r="I165" s="191">
        <v>40528</v>
      </c>
      <c r="P165" s="1" t="s">
        <v>471</v>
      </c>
    </row>
    <row r="166" ht="28.5" spans="1:16">
      <c r="A166" s="183" t="s">
        <v>491</v>
      </c>
      <c r="B166" s="183" t="s">
        <v>492</v>
      </c>
      <c r="C166" s="127" t="e">
        <f t="array" ref="C166">VLOOKUP(A166&amp;B166,'20220830从系统导出'!B:B&amp;'20220830从系统导出'!C:C,1,)</f>
        <v>#N/A</v>
      </c>
      <c r="D166" s="183" t="s">
        <v>493</v>
      </c>
      <c r="E166" s="183" t="s">
        <v>494</v>
      </c>
      <c r="G166" s="183">
        <v>2.5</v>
      </c>
      <c r="H166" s="184"/>
      <c r="I166" s="191">
        <v>40540</v>
      </c>
      <c r="P166" s="1" t="s">
        <v>471</v>
      </c>
    </row>
    <row r="167" ht="28.5" spans="1:16">
      <c r="A167" s="183" t="s">
        <v>495</v>
      </c>
      <c r="B167" s="183" t="s">
        <v>185</v>
      </c>
      <c r="C167" s="127" t="e">
        <f t="array" ref="C167">VLOOKUP(A167&amp;B167,'20220830从系统导出'!B:B&amp;'20220830从系统导出'!C:C,1,)</f>
        <v>#N/A</v>
      </c>
      <c r="D167" s="183" t="s">
        <v>496</v>
      </c>
      <c r="E167" s="183" t="s">
        <v>494</v>
      </c>
      <c r="G167" s="183">
        <v>2.2</v>
      </c>
      <c r="H167" s="184"/>
      <c r="I167" s="191">
        <v>40529</v>
      </c>
      <c r="P167" s="1" t="s">
        <v>471</v>
      </c>
    </row>
    <row r="168" ht="57" spans="1:16">
      <c r="A168" s="183" t="s">
        <v>497</v>
      </c>
      <c r="B168" s="183" t="s">
        <v>498</v>
      </c>
      <c r="C168" s="127" t="e">
        <f t="array" ref="C168">VLOOKUP(A168&amp;B168,'20220830从系统导出'!B:B&amp;'20220830从系统导出'!C:C,1,)</f>
        <v>#N/A</v>
      </c>
      <c r="D168" s="183" t="s">
        <v>499</v>
      </c>
      <c r="E168" s="183" t="s">
        <v>500</v>
      </c>
      <c r="G168" s="183">
        <v>15</v>
      </c>
      <c r="H168" s="184"/>
      <c r="I168" s="191">
        <v>40630</v>
      </c>
      <c r="P168" s="1" t="s">
        <v>471</v>
      </c>
    </row>
    <row r="169" ht="28.5" spans="1:16">
      <c r="A169" s="183" t="s">
        <v>501</v>
      </c>
      <c r="B169" s="183" t="s">
        <v>153</v>
      </c>
      <c r="C169" s="127" t="e">
        <f t="array" ref="C169">VLOOKUP(A169&amp;B169,'20220830从系统导出'!B:B&amp;'20220830从系统导出'!C:C,1,)</f>
        <v>#N/A</v>
      </c>
      <c r="D169" s="183" t="s">
        <v>502</v>
      </c>
      <c r="E169" s="183" t="s">
        <v>500</v>
      </c>
      <c r="G169" s="183">
        <v>10</v>
      </c>
      <c r="H169" s="184"/>
      <c r="I169" s="191">
        <v>40630</v>
      </c>
      <c r="P169" s="1" t="s">
        <v>471</v>
      </c>
    </row>
    <row r="170" ht="28.5" spans="1:16">
      <c r="A170" s="183" t="s">
        <v>503</v>
      </c>
      <c r="B170" s="183" t="s">
        <v>50</v>
      </c>
      <c r="C170" s="127" t="e">
        <f t="array" ref="C170">VLOOKUP(A170&amp;B170,'20220830从系统导出'!B:B&amp;'20220830从系统导出'!C:C,1,)</f>
        <v>#N/A</v>
      </c>
      <c r="D170" s="183" t="s">
        <v>504</v>
      </c>
      <c r="E170" s="183" t="s">
        <v>500</v>
      </c>
      <c r="G170" s="183">
        <v>15</v>
      </c>
      <c r="H170" s="184"/>
      <c r="I170" s="191">
        <v>40630</v>
      </c>
      <c r="P170" s="1" t="s">
        <v>471</v>
      </c>
    </row>
    <row r="171" ht="28.5" spans="1:16">
      <c r="A171" s="183" t="s">
        <v>505</v>
      </c>
      <c r="B171" s="183" t="s">
        <v>389</v>
      </c>
      <c r="C171" s="127" t="e">
        <f t="array" ref="C171">VLOOKUP(A171&amp;B171,'20220830从系统导出'!B:B&amp;'20220830从系统导出'!C:C,1,)</f>
        <v>#N/A</v>
      </c>
      <c r="D171" s="183" t="s">
        <v>506</v>
      </c>
      <c r="E171" s="183" t="s">
        <v>507</v>
      </c>
      <c r="G171" s="183">
        <v>10</v>
      </c>
      <c r="H171" s="184"/>
      <c r="I171" s="191">
        <v>40630</v>
      </c>
      <c r="P171" s="1" t="s">
        <v>471</v>
      </c>
    </row>
    <row r="172" ht="28.5" spans="1:16">
      <c r="A172" s="183" t="s">
        <v>508</v>
      </c>
      <c r="B172" s="183" t="s">
        <v>509</v>
      </c>
      <c r="C172" s="127" t="e">
        <f t="array" ref="C172">VLOOKUP(A172&amp;B172,'20220830从系统导出'!B:B&amp;'20220830从系统导出'!C:C,1,)</f>
        <v>#N/A</v>
      </c>
      <c r="D172" s="183" t="s">
        <v>510</v>
      </c>
      <c r="E172" s="183"/>
      <c r="G172" s="183"/>
      <c r="H172" s="184"/>
      <c r="I172" s="191"/>
      <c r="P172" s="1" t="s">
        <v>471</v>
      </c>
    </row>
    <row r="173" ht="28.5" spans="1:16">
      <c r="A173" s="183" t="s">
        <v>511</v>
      </c>
      <c r="B173" s="183" t="s">
        <v>205</v>
      </c>
      <c r="C173" s="127" t="e">
        <f t="array" ref="C173">VLOOKUP(A173&amp;B173,'20220830从系统导出'!B:B&amp;'20220830从系统导出'!C:C,1,)</f>
        <v>#N/A</v>
      </c>
      <c r="D173" s="183" t="s">
        <v>512</v>
      </c>
      <c r="E173" s="183" t="s">
        <v>513</v>
      </c>
      <c r="G173" s="183">
        <v>1</v>
      </c>
      <c r="H173" s="184"/>
      <c r="I173" s="191">
        <v>40532</v>
      </c>
      <c r="P173" s="1" t="s">
        <v>471</v>
      </c>
    </row>
    <row r="174" ht="42.75" spans="1:16">
      <c r="A174" s="183" t="s">
        <v>514</v>
      </c>
      <c r="B174" s="192" t="s">
        <v>153</v>
      </c>
      <c r="C174" s="127" t="e">
        <f t="array" ref="C174">VLOOKUP(A174&amp;B174,'20220830从系统导出'!B:B&amp;'20220830从系统导出'!C:C,1,)</f>
        <v>#N/A</v>
      </c>
      <c r="D174" s="183" t="s">
        <v>515</v>
      </c>
      <c r="E174" s="183" t="s">
        <v>516</v>
      </c>
      <c r="G174" s="183">
        <v>2</v>
      </c>
      <c r="H174" s="184"/>
      <c r="I174" s="191">
        <v>40590</v>
      </c>
      <c r="P174" s="1" t="s">
        <v>517</v>
      </c>
    </row>
    <row r="175" ht="14.25" spans="1:16">
      <c r="A175" s="183" t="s">
        <v>518</v>
      </c>
      <c r="B175" s="192" t="s">
        <v>50</v>
      </c>
      <c r="C175" s="127" t="e">
        <f t="array" ref="C175">VLOOKUP(A175&amp;B175,'20220830从系统导出'!B:B&amp;'20220830从系统导出'!C:C,1,)</f>
        <v>#N/A</v>
      </c>
      <c r="D175" s="183" t="s">
        <v>519</v>
      </c>
      <c r="E175" s="183" t="s">
        <v>516</v>
      </c>
      <c r="G175" s="183">
        <v>2</v>
      </c>
      <c r="H175" s="184"/>
      <c r="I175" s="191">
        <v>40590</v>
      </c>
      <c r="P175" s="1" t="s">
        <v>517</v>
      </c>
    </row>
    <row r="176" ht="28.5" spans="1:16">
      <c r="A176" s="183" t="s">
        <v>520</v>
      </c>
      <c r="B176" s="192" t="s">
        <v>34</v>
      </c>
      <c r="C176" s="127" t="e">
        <f t="array" ref="C176">VLOOKUP(A176&amp;B176,'20220830从系统导出'!B:B&amp;'20220830从系统导出'!C:C,1,)</f>
        <v>#N/A</v>
      </c>
      <c r="D176" s="183" t="s">
        <v>521</v>
      </c>
      <c r="E176" s="183" t="s">
        <v>516</v>
      </c>
      <c r="G176" s="183">
        <v>2</v>
      </c>
      <c r="H176" s="184"/>
      <c r="I176" s="191">
        <v>40590</v>
      </c>
      <c r="P176" s="1" t="s">
        <v>517</v>
      </c>
    </row>
    <row r="177" ht="14.25" spans="1:16">
      <c r="A177" s="183" t="s">
        <v>522</v>
      </c>
      <c r="B177" s="192" t="s">
        <v>523</v>
      </c>
      <c r="C177" s="127" t="e">
        <f t="array" ref="C177">VLOOKUP(A177&amp;B177,'20220830从系统导出'!B:B&amp;'20220830从系统导出'!C:C,1,)</f>
        <v>#N/A</v>
      </c>
      <c r="D177" s="183" t="s">
        <v>524</v>
      </c>
      <c r="E177" s="183" t="s">
        <v>525</v>
      </c>
      <c r="G177" s="183">
        <v>1</v>
      </c>
      <c r="H177" s="184"/>
      <c r="I177" s="191">
        <v>40669</v>
      </c>
      <c r="P177" s="1" t="s">
        <v>517</v>
      </c>
    </row>
    <row r="178" ht="28.5" spans="1:16">
      <c r="A178" s="183" t="s">
        <v>526</v>
      </c>
      <c r="B178" s="183" t="s">
        <v>205</v>
      </c>
      <c r="C178" s="127" t="e">
        <f t="array" ref="C178">VLOOKUP(A178&amp;B178,'20220830从系统导出'!B:B&amp;'20220830从系统导出'!C:C,1,)</f>
        <v>#N/A</v>
      </c>
      <c r="D178" s="183" t="s">
        <v>527</v>
      </c>
      <c r="E178" s="183" t="s">
        <v>525</v>
      </c>
      <c r="G178" s="183">
        <v>1</v>
      </c>
      <c r="H178" s="184"/>
      <c r="I178" s="191">
        <v>40669</v>
      </c>
      <c r="P178" s="1" t="s">
        <v>517</v>
      </c>
    </row>
    <row r="179" ht="28.5" spans="1:16">
      <c r="A179" s="183" t="s">
        <v>528</v>
      </c>
      <c r="B179" s="183" t="s">
        <v>149</v>
      </c>
      <c r="C179" s="127" t="e">
        <f t="array" ref="C179">VLOOKUP(A179&amp;B179,'20220830从系统导出'!B:B&amp;'20220830从系统导出'!C:C,1,)</f>
        <v>#N/A</v>
      </c>
      <c r="D179" s="183" t="s">
        <v>529</v>
      </c>
      <c r="E179" s="183" t="s">
        <v>530</v>
      </c>
      <c r="G179" s="183">
        <v>1</v>
      </c>
      <c r="H179" s="184"/>
      <c r="I179" s="191">
        <v>40885</v>
      </c>
      <c r="P179" s="1" t="s">
        <v>517</v>
      </c>
    </row>
    <row r="180" ht="28.5" spans="1:16">
      <c r="A180" s="183" t="s">
        <v>531</v>
      </c>
      <c r="B180" s="192" t="s">
        <v>32</v>
      </c>
      <c r="C180" s="127" t="e">
        <f t="array" ref="C180">VLOOKUP(A180&amp;B180,'20220830从系统导出'!B:B&amp;'20220830从系统导出'!C:C,1,)</f>
        <v>#N/A</v>
      </c>
      <c r="D180" s="183" t="s">
        <v>532</v>
      </c>
      <c r="E180" s="183" t="s">
        <v>533</v>
      </c>
      <c r="G180" s="183">
        <v>1.5</v>
      </c>
      <c r="H180" s="184"/>
      <c r="I180" s="191">
        <v>40885</v>
      </c>
      <c r="P180" s="1" t="s">
        <v>517</v>
      </c>
    </row>
    <row r="181" ht="28.5" spans="1:16">
      <c r="A181" s="183" t="s">
        <v>155</v>
      </c>
      <c r="B181" s="192" t="s">
        <v>509</v>
      </c>
      <c r="C181" s="127" t="e">
        <f t="array" ref="C181">VLOOKUP(A181&amp;B181,'20220830从系统导出'!B:B&amp;'20220830从系统导出'!C:C,1,)</f>
        <v>#N/A</v>
      </c>
      <c r="D181" s="183" t="s">
        <v>534</v>
      </c>
      <c r="E181" s="183" t="s">
        <v>533</v>
      </c>
      <c r="G181" s="183">
        <v>1.5</v>
      </c>
      <c r="H181" s="184"/>
      <c r="I181" s="191">
        <v>40885</v>
      </c>
      <c r="P181" s="1" t="s">
        <v>517</v>
      </c>
    </row>
    <row r="182" ht="28.5" spans="1:16">
      <c r="A182" s="183" t="s">
        <v>535</v>
      </c>
      <c r="B182" s="183" t="s">
        <v>230</v>
      </c>
      <c r="C182" s="127" t="e">
        <f t="array" ref="C182">VLOOKUP(A182&amp;B182,'20220830从系统导出'!B:B&amp;'20220830从系统导出'!C:C,1,)</f>
        <v>#N/A</v>
      </c>
      <c r="D182" s="183" t="s">
        <v>536</v>
      </c>
      <c r="E182" s="183" t="s">
        <v>533</v>
      </c>
      <c r="G182" s="183">
        <v>1.5</v>
      </c>
      <c r="H182" s="184"/>
      <c r="I182" s="191">
        <v>40886</v>
      </c>
      <c r="P182" s="1" t="s">
        <v>517</v>
      </c>
    </row>
    <row r="183" ht="28.5" spans="1:16">
      <c r="A183" s="183" t="s">
        <v>537</v>
      </c>
      <c r="B183" s="183" t="s">
        <v>538</v>
      </c>
      <c r="C183" s="127" t="e">
        <f t="array" ref="C183">VLOOKUP(A183&amp;B183,'20220830从系统导出'!B:B&amp;'20220830从系统导出'!C:C,1,)</f>
        <v>#N/A</v>
      </c>
      <c r="D183" s="183" t="s">
        <v>539</v>
      </c>
      <c r="E183" s="183" t="s">
        <v>530</v>
      </c>
      <c r="G183" s="183">
        <v>1</v>
      </c>
      <c r="H183" s="184"/>
      <c r="I183" s="191">
        <v>40886</v>
      </c>
      <c r="P183" s="1" t="s">
        <v>517</v>
      </c>
    </row>
    <row r="184" ht="28.5" spans="1:16">
      <c r="A184" s="183" t="s">
        <v>540</v>
      </c>
      <c r="B184" s="183" t="s">
        <v>92</v>
      </c>
      <c r="C184" s="127" t="e">
        <f t="array" ref="C184">VLOOKUP(A184&amp;B184,'20220830从系统导出'!B:B&amp;'20220830从系统导出'!C:C,1,)</f>
        <v>#N/A</v>
      </c>
      <c r="D184" s="183" t="s">
        <v>541</v>
      </c>
      <c r="E184" s="183" t="s">
        <v>533</v>
      </c>
      <c r="G184" s="183">
        <v>1.5</v>
      </c>
      <c r="H184" s="184"/>
      <c r="I184" s="191">
        <v>40885</v>
      </c>
      <c r="P184" s="1" t="s">
        <v>517</v>
      </c>
    </row>
    <row r="185" ht="28.5" spans="1:16">
      <c r="A185" s="183" t="s">
        <v>542</v>
      </c>
      <c r="B185" s="183" t="s">
        <v>75</v>
      </c>
      <c r="C185" s="127" t="e">
        <f t="array" ref="C185">VLOOKUP(A185&amp;B185,'20220830从系统导出'!B:B&amp;'20220830从系统导出'!C:C,1,)</f>
        <v>#N/A</v>
      </c>
      <c r="D185" s="183" t="s">
        <v>543</v>
      </c>
      <c r="E185" s="183" t="s">
        <v>533</v>
      </c>
      <c r="G185" s="183">
        <v>1.5</v>
      </c>
      <c r="H185" s="184"/>
      <c r="I185" s="191">
        <v>40885</v>
      </c>
      <c r="P185" s="1" t="s">
        <v>517</v>
      </c>
    </row>
    <row r="186" ht="28.5" spans="1:16">
      <c r="A186" s="183" t="s">
        <v>544</v>
      </c>
      <c r="B186" s="192" t="s">
        <v>389</v>
      </c>
      <c r="C186" s="127" t="e">
        <f t="array" ref="C186">VLOOKUP(A186&amp;B186,'20220830从系统导出'!B:B&amp;'20220830从系统导出'!C:C,1,)</f>
        <v>#N/A</v>
      </c>
      <c r="D186" s="183" t="s">
        <v>545</v>
      </c>
      <c r="E186" s="183" t="s">
        <v>516</v>
      </c>
      <c r="G186" s="183">
        <v>10</v>
      </c>
      <c r="H186" s="184"/>
      <c r="I186" s="196" t="s">
        <v>546</v>
      </c>
      <c r="P186" s="1" t="s">
        <v>517</v>
      </c>
    </row>
    <row r="187" ht="28.5" spans="1:16">
      <c r="A187" s="183" t="s">
        <v>547</v>
      </c>
      <c r="B187" s="192" t="s">
        <v>426</v>
      </c>
      <c r="C187" s="127" t="e">
        <f t="array" ref="C187">VLOOKUP(A187&amp;B187,'20220830从系统导出'!B:B&amp;'20220830从系统导出'!C:C,1,)</f>
        <v>#N/A</v>
      </c>
      <c r="D187" s="183" t="s">
        <v>548</v>
      </c>
      <c r="E187" s="183" t="s">
        <v>516</v>
      </c>
      <c r="G187" s="183">
        <v>10</v>
      </c>
      <c r="H187" s="184"/>
      <c r="I187" s="196" t="s">
        <v>546</v>
      </c>
      <c r="P187" s="1" t="s">
        <v>517</v>
      </c>
    </row>
    <row r="188" ht="28.5" spans="1:16">
      <c r="A188" s="183" t="s">
        <v>549</v>
      </c>
      <c r="B188" s="192" t="s">
        <v>550</v>
      </c>
      <c r="C188" s="127" t="e">
        <f t="array" ref="C188">VLOOKUP(A188&amp;B188,'20220830从系统导出'!B:B&amp;'20220830从系统导出'!C:C,1,)</f>
        <v>#N/A</v>
      </c>
      <c r="D188" s="183" t="s">
        <v>551</v>
      </c>
      <c r="E188" s="183" t="s">
        <v>516</v>
      </c>
      <c r="G188" s="183">
        <v>10</v>
      </c>
      <c r="H188" s="184"/>
      <c r="I188" s="196" t="s">
        <v>546</v>
      </c>
      <c r="P188" s="1" t="s">
        <v>517</v>
      </c>
    </row>
    <row r="189" ht="42.75" spans="1:16">
      <c r="A189" s="183" t="s">
        <v>552</v>
      </c>
      <c r="B189" s="192" t="s">
        <v>50</v>
      </c>
      <c r="C189" s="127" t="e">
        <f t="array" ref="C189">VLOOKUP(A189&amp;B189,'20220830从系统导出'!B:B&amp;'20220830从系统导出'!C:C,1,)</f>
        <v>#N/A</v>
      </c>
      <c r="D189" s="183" t="s">
        <v>553</v>
      </c>
      <c r="E189" s="183" t="s">
        <v>554</v>
      </c>
      <c r="G189" s="183">
        <v>3</v>
      </c>
      <c r="H189" s="184"/>
      <c r="I189" s="196" t="s">
        <v>546</v>
      </c>
      <c r="P189" s="1" t="s">
        <v>517</v>
      </c>
    </row>
    <row r="190" ht="28.5" spans="1:16">
      <c r="A190" s="183" t="s">
        <v>555</v>
      </c>
      <c r="B190" s="192" t="s">
        <v>34</v>
      </c>
      <c r="C190" s="127" t="e">
        <f t="array" ref="C190">VLOOKUP(A190&amp;B190,'20220830从系统导出'!B:B&amp;'20220830从系统导出'!C:C,1,)</f>
        <v>#N/A</v>
      </c>
      <c r="D190" s="183" t="s">
        <v>556</v>
      </c>
      <c r="E190" s="183" t="s">
        <v>554</v>
      </c>
      <c r="G190" s="183">
        <v>3</v>
      </c>
      <c r="H190" s="184"/>
      <c r="I190" s="196" t="s">
        <v>546</v>
      </c>
      <c r="P190" s="1" t="s">
        <v>517</v>
      </c>
    </row>
    <row r="191" ht="28.5" spans="1:16">
      <c r="A191" s="183" t="s">
        <v>557</v>
      </c>
      <c r="B191" s="183" t="s">
        <v>475</v>
      </c>
      <c r="C191" s="127" t="e">
        <f t="array" ref="C191">VLOOKUP(A191&amp;B191,'20220830从系统导出'!B:B&amp;'20220830从系统导出'!C:C,1,)</f>
        <v>#N/A</v>
      </c>
      <c r="D191" s="183" t="s">
        <v>558</v>
      </c>
      <c r="E191" s="183" t="s">
        <v>554</v>
      </c>
      <c r="G191" s="183">
        <v>3</v>
      </c>
      <c r="H191" s="184"/>
      <c r="I191" s="191">
        <v>40981</v>
      </c>
      <c r="P191" s="1" t="s">
        <v>517</v>
      </c>
    </row>
    <row r="192" ht="28.5" spans="1:16">
      <c r="A192" s="192" t="s">
        <v>559</v>
      </c>
      <c r="B192" s="192" t="s">
        <v>426</v>
      </c>
      <c r="C192" s="127" t="e">
        <f t="array" ref="C192">VLOOKUP(A192&amp;B192,'20220830从系统导出'!B:B&amp;'20220830从系统导出'!C:C,1,)</f>
        <v>#N/A</v>
      </c>
      <c r="D192" s="192"/>
      <c r="E192" s="192" t="s">
        <v>560</v>
      </c>
      <c r="G192" s="192"/>
      <c r="H192" s="193"/>
      <c r="I192" s="197"/>
      <c r="P192" s="1" t="s">
        <v>517</v>
      </c>
    </row>
    <row r="193" ht="28.5" spans="1:16">
      <c r="A193" s="183" t="s">
        <v>561</v>
      </c>
      <c r="B193" s="183" t="s">
        <v>426</v>
      </c>
      <c r="C193" s="127" t="e">
        <f t="array" ref="C193">VLOOKUP(A193&amp;B193,'20220830从系统导出'!B:B&amp;'20220830从系统导出'!C:C,1,)</f>
        <v>#N/A</v>
      </c>
      <c r="D193" s="183" t="s">
        <v>562</v>
      </c>
      <c r="E193" s="183" t="s">
        <v>516</v>
      </c>
      <c r="G193" s="183">
        <v>2</v>
      </c>
      <c r="H193" s="184"/>
      <c r="I193" s="191">
        <v>40590</v>
      </c>
      <c r="P193" s="1" t="s">
        <v>517</v>
      </c>
    </row>
    <row r="194" ht="28.5" spans="1:16">
      <c r="A194" s="183" t="s">
        <v>563</v>
      </c>
      <c r="B194" s="192" t="s">
        <v>120</v>
      </c>
      <c r="C194" s="127" t="e">
        <f t="array" ref="C194">VLOOKUP(A194&amp;B194,'20220830从系统导出'!B:B&amp;'20220830从系统导出'!C:C,1,)</f>
        <v>#N/A</v>
      </c>
      <c r="D194" s="183"/>
      <c r="E194" s="183" t="s">
        <v>564</v>
      </c>
      <c r="G194" s="183">
        <v>8</v>
      </c>
      <c r="H194" s="184"/>
      <c r="I194" s="204">
        <v>41163</v>
      </c>
      <c r="P194" s="1" t="s">
        <v>565</v>
      </c>
    </row>
    <row r="195" ht="28.5" spans="1:16">
      <c r="A195" s="183" t="s">
        <v>566</v>
      </c>
      <c r="B195" s="192" t="s">
        <v>120</v>
      </c>
      <c r="C195" s="127" t="e">
        <f t="array" ref="C195">VLOOKUP(A195&amp;B195,'20220830从系统导出'!B:B&amp;'20220830从系统导出'!C:C,1,)</f>
        <v>#N/A</v>
      </c>
      <c r="D195" s="183"/>
      <c r="E195" s="183" t="s">
        <v>554</v>
      </c>
      <c r="G195" s="183"/>
      <c r="H195" s="184"/>
      <c r="I195" s="205"/>
      <c r="P195" s="1" t="s">
        <v>565</v>
      </c>
    </row>
    <row r="196" ht="28.5" spans="1:16">
      <c r="A196" s="183" t="s">
        <v>567</v>
      </c>
      <c r="B196" s="192" t="s">
        <v>34</v>
      </c>
      <c r="C196" s="127" t="e">
        <f t="array" ref="C196">VLOOKUP(A196&amp;B196,'20220830从系统导出'!B:B&amp;'20220830从系统导出'!C:C,1,)</f>
        <v>#N/A</v>
      </c>
      <c r="D196" s="183" t="s">
        <v>568</v>
      </c>
      <c r="E196" s="183" t="s">
        <v>569</v>
      </c>
      <c r="G196" s="183"/>
      <c r="H196" s="184"/>
      <c r="I196" s="205"/>
      <c r="P196" s="1" t="s">
        <v>565</v>
      </c>
    </row>
    <row r="197" ht="42.75" spans="1:16">
      <c r="A197" s="183" t="s">
        <v>570</v>
      </c>
      <c r="B197" s="183" t="s">
        <v>571</v>
      </c>
      <c r="C197" s="127" t="e">
        <f t="array" ref="C197">VLOOKUP(A197&amp;B197,'20220830从系统导出'!B:B&amp;'20220830从系统导出'!C:C,1,)</f>
        <v>#N/A</v>
      </c>
      <c r="D197" s="183" t="s">
        <v>572</v>
      </c>
      <c r="E197" s="183" t="s">
        <v>573</v>
      </c>
      <c r="G197" s="183">
        <v>5</v>
      </c>
      <c r="H197" s="184"/>
      <c r="I197" s="204">
        <v>41261</v>
      </c>
      <c r="P197" s="1" t="s">
        <v>565</v>
      </c>
    </row>
    <row r="198" ht="28.5" spans="1:16">
      <c r="A198" s="183" t="s">
        <v>574</v>
      </c>
      <c r="B198" s="192" t="s">
        <v>60</v>
      </c>
      <c r="C198" s="127" t="e">
        <f t="array" ref="C198">VLOOKUP(A198&amp;B198,'20220830从系统导出'!B:B&amp;'20220830从系统导出'!C:C,1,)</f>
        <v>#N/A</v>
      </c>
      <c r="D198" s="183" t="s">
        <v>575</v>
      </c>
      <c r="E198" s="183" t="s">
        <v>576</v>
      </c>
      <c r="G198" s="183">
        <v>5</v>
      </c>
      <c r="H198" s="184"/>
      <c r="I198" s="204">
        <v>41257</v>
      </c>
      <c r="P198" s="1" t="s">
        <v>565</v>
      </c>
    </row>
    <row r="199" ht="28.5" spans="1:16">
      <c r="A199" s="183" t="s">
        <v>577</v>
      </c>
      <c r="B199" s="183" t="s">
        <v>62</v>
      </c>
      <c r="C199" s="127" t="e">
        <f t="array" ref="C199">VLOOKUP(A199&amp;B199,'20220830从系统导出'!B:B&amp;'20220830从系统导出'!C:C,1,)</f>
        <v>#N/A</v>
      </c>
      <c r="D199" s="183" t="s">
        <v>578</v>
      </c>
      <c r="E199" s="183" t="s">
        <v>576</v>
      </c>
      <c r="G199" s="183">
        <v>5</v>
      </c>
      <c r="H199" s="184"/>
      <c r="I199" s="204">
        <v>41257</v>
      </c>
      <c r="P199" s="1" t="s">
        <v>565</v>
      </c>
    </row>
    <row r="200" ht="28.5" spans="1:16">
      <c r="A200" s="183" t="s">
        <v>579</v>
      </c>
      <c r="B200" s="183" t="s">
        <v>475</v>
      </c>
      <c r="C200" s="127" t="e">
        <f t="array" ref="C200">VLOOKUP(A200&amp;B200,'20220830从系统导出'!B:B&amp;'20220830从系统导出'!C:C,1,)</f>
        <v>#N/A</v>
      </c>
      <c r="D200" s="198" t="s">
        <v>580</v>
      </c>
      <c r="E200" s="183" t="s">
        <v>576</v>
      </c>
      <c r="G200" s="183">
        <v>5</v>
      </c>
      <c r="H200" s="184"/>
      <c r="I200" s="204">
        <v>41257</v>
      </c>
      <c r="P200" s="1" t="s">
        <v>565</v>
      </c>
    </row>
    <row r="201" ht="28.5" spans="1:16">
      <c r="A201" s="183" t="s">
        <v>581</v>
      </c>
      <c r="B201" s="183" t="s">
        <v>205</v>
      </c>
      <c r="C201" s="127" t="e">
        <f t="array" ref="C201">VLOOKUP(A201&amp;B201,'20220830从系统导出'!B:B&amp;'20220830从系统导出'!C:C,1,)</f>
        <v>#N/A</v>
      </c>
      <c r="D201" s="183" t="s">
        <v>582</v>
      </c>
      <c r="E201" s="183" t="s">
        <v>576</v>
      </c>
      <c r="G201" s="183">
        <v>5</v>
      </c>
      <c r="H201" s="184"/>
      <c r="I201" s="204">
        <v>41257</v>
      </c>
      <c r="P201" s="1" t="s">
        <v>565</v>
      </c>
    </row>
    <row r="202" ht="28.5" spans="1:16">
      <c r="A202" s="183" t="s">
        <v>583</v>
      </c>
      <c r="B202" s="183" t="s">
        <v>584</v>
      </c>
      <c r="C202" s="127" t="e">
        <f t="array" ref="C202">VLOOKUP(A202&amp;B202,'20220830从系统导出'!B:B&amp;'20220830从系统导出'!C:C,1,)</f>
        <v>#N/A</v>
      </c>
      <c r="D202" s="183" t="s">
        <v>585</v>
      </c>
      <c r="E202" s="183" t="s">
        <v>576</v>
      </c>
      <c r="G202" s="183">
        <v>5</v>
      </c>
      <c r="H202" s="184"/>
      <c r="I202" s="204">
        <v>41257</v>
      </c>
      <c r="P202" s="1" t="s">
        <v>565</v>
      </c>
    </row>
    <row r="203" ht="42.75" spans="1:16">
      <c r="A203" s="183" t="s">
        <v>586</v>
      </c>
      <c r="B203" s="192" t="s">
        <v>587</v>
      </c>
      <c r="C203" s="127" t="e">
        <f t="array" ref="C203">VLOOKUP(A203&amp;B203,'20220830从系统导出'!B:B&amp;'20220830从系统导出'!C:C,1,)</f>
        <v>#N/A</v>
      </c>
      <c r="D203" s="183" t="s">
        <v>588</v>
      </c>
      <c r="E203" s="183" t="s">
        <v>576</v>
      </c>
      <c r="G203" s="183">
        <v>10</v>
      </c>
      <c r="H203" s="184"/>
      <c r="I203" s="204">
        <v>41257</v>
      </c>
      <c r="P203" s="1" t="s">
        <v>565</v>
      </c>
    </row>
    <row r="204" ht="28.5" spans="1:16">
      <c r="A204" s="183" t="s">
        <v>589</v>
      </c>
      <c r="B204" s="192" t="s">
        <v>389</v>
      </c>
      <c r="C204" s="127" t="e">
        <f t="array" ref="C204">VLOOKUP(A204&amp;B204,'20220830从系统导出'!B:B&amp;'20220830从系统导出'!C:C,1,)</f>
        <v>#N/A</v>
      </c>
      <c r="D204" s="183" t="s">
        <v>590</v>
      </c>
      <c r="E204" s="183" t="s">
        <v>576</v>
      </c>
      <c r="G204" s="183">
        <v>10</v>
      </c>
      <c r="H204" s="184"/>
      <c r="I204" s="204">
        <v>41257</v>
      </c>
      <c r="P204" s="1" t="s">
        <v>565</v>
      </c>
    </row>
    <row r="205" ht="28.5" spans="1:16">
      <c r="A205" s="183" t="s">
        <v>591</v>
      </c>
      <c r="B205" s="192" t="s">
        <v>592</v>
      </c>
      <c r="C205" s="127" t="e">
        <f t="array" ref="C205">VLOOKUP(A205&amp;B205,'20220830从系统导出'!B:B&amp;'20220830从系统导出'!C:C,1,)</f>
        <v>#N/A</v>
      </c>
      <c r="D205" s="183" t="s">
        <v>593</v>
      </c>
      <c r="E205" s="183" t="s">
        <v>576</v>
      </c>
      <c r="G205" s="183">
        <v>10</v>
      </c>
      <c r="H205" s="184"/>
      <c r="I205" s="204">
        <v>41257</v>
      </c>
      <c r="P205" s="1" t="s">
        <v>565</v>
      </c>
    </row>
    <row r="206" ht="28.5" spans="1:16">
      <c r="A206" s="183" t="s">
        <v>594</v>
      </c>
      <c r="B206" s="183" t="s">
        <v>149</v>
      </c>
      <c r="C206" s="127" t="e">
        <f t="array" ref="C206">VLOOKUP(A206&amp;B206,'20220830从系统导出'!B:B&amp;'20220830从系统导出'!C:C,1,)</f>
        <v>#N/A</v>
      </c>
      <c r="D206" s="183" t="s">
        <v>595</v>
      </c>
      <c r="E206" s="183" t="s">
        <v>596</v>
      </c>
      <c r="G206" s="183">
        <v>3</v>
      </c>
      <c r="H206" s="184"/>
      <c r="I206" s="204">
        <v>41247</v>
      </c>
      <c r="P206" s="1" t="s">
        <v>565</v>
      </c>
    </row>
    <row r="207" ht="28.5" spans="1:16">
      <c r="A207" s="183" t="s">
        <v>597</v>
      </c>
      <c r="B207" s="183" t="s">
        <v>221</v>
      </c>
      <c r="C207" s="127" t="e">
        <f t="array" ref="C207">VLOOKUP(A207&amp;B207,'20220830从系统导出'!B:B&amp;'20220830从系统导出'!C:C,1,)</f>
        <v>#N/A</v>
      </c>
      <c r="D207" s="183" t="s">
        <v>598</v>
      </c>
      <c r="E207" s="183" t="s">
        <v>573</v>
      </c>
      <c r="G207" s="183">
        <v>1.5</v>
      </c>
      <c r="H207" s="184"/>
      <c r="I207" s="204">
        <v>41257</v>
      </c>
      <c r="P207" s="1" t="s">
        <v>565</v>
      </c>
    </row>
    <row r="208" ht="28.5" spans="1:16">
      <c r="A208" s="183" t="s">
        <v>599</v>
      </c>
      <c r="B208" s="183" t="s">
        <v>600</v>
      </c>
      <c r="C208" s="127" t="e">
        <f t="array" ref="C208">VLOOKUP(A208&amp;B208,'20220830从系统导出'!B:B&amp;'20220830从系统导出'!C:C,1,)</f>
        <v>#N/A</v>
      </c>
      <c r="D208" s="183" t="s">
        <v>601</v>
      </c>
      <c r="E208" s="183" t="s">
        <v>573</v>
      </c>
      <c r="G208" s="183">
        <v>1</v>
      </c>
      <c r="H208" s="184"/>
      <c r="I208" s="204">
        <v>41256</v>
      </c>
      <c r="P208" s="1" t="s">
        <v>565</v>
      </c>
    </row>
    <row r="209" ht="28.5" spans="1:16">
      <c r="A209" s="183" t="s">
        <v>602</v>
      </c>
      <c r="B209" s="183" t="s">
        <v>143</v>
      </c>
      <c r="C209" s="127" t="e">
        <f t="array" ref="C209">VLOOKUP(A209&amp;B209,'20220830从系统导出'!B:B&amp;'20220830从系统导出'!C:C,1,)</f>
        <v>#N/A</v>
      </c>
      <c r="D209" s="183" t="s">
        <v>603</v>
      </c>
      <c r="E209" s="183" t="s">
        <v>573</v>
      </c>
      <c r="G209" s="183">
        <v>1</v>
      </c>
      <c r="H209" s="184"/>
      <c r="I209" s="204">
        <v>41257</v>
      </c>
      <c r="P209" s="1" t="s">
        <v>565</v>
      </c>
    </row>
    <row r="210" ht="28.5" spans="1:16">
      <c r="A210" s="183" t="s">
        <v>604</v>
      </c>
      <c r="B210" s="183" t="s">
        <v>95</v>
      </c>
      <c r="C210" s="127" t="e">
        <f t="array" ref="C210">VLOOKUP(A210&amp;B210,'20220830从系统导出'!B:B&amp;'20220830从系统导出'!C:C,1,)</f>
        <v>#N/A</v>
      </c>
      <c r="D210" s="183" t="s">
        <v>605</v>
      </c>
      <c r="E210" s="183" t="s">
        <v>606</v>
      </c>
      <c r="G210" s="183">
        <v>1.5</v>
      </c>
      <c r="H210" s="184"/>
      <c r="I210" s="204" t="s">
        <v>607</v>
      </c>
      <c r="P210" s="1" t="s">
        <v>565</v>
      </c>
    </row>
    <row r="211" ht="42.75" spans="1:16">
      <c r="A211" s="183" t="s">
        <v>608</v>
      </c>
      <c r="B211" s="199" t="s">
        <v>50</v>
      </c>
      <c r="C211" s="127" t="e">
        <f t="array" ref="C211">VLOOKUP(A211&amp;B211,'20220830从系统导出'!B:B&amp;'20220830从系统导出'!C:C,1,)</f>
        <v>#N/A</v>
      </c>
      <c r="D211" s="183" t="s">
        <v>609</v>
      </c>
      <c r="E211" s="183" t="s">
        <v>610</v>
      </c>
      <c r="G211" s="183">
        <v>5</v>
      </c>
      <c r="H211" s="184"/>
      <c r="I211" s="191">
        <v>41647</v>
      </c>
      <c r="P211" s="1" t="s">
        <v>611</v>
      </c>
    </row>
    <row r="212" ht="28.5" spans="1:16">
      <c r="A212" s="183" t="s">
        <v>612</v>
      </c>
      <c r="B212" s="199" t="s">
        <v>32</v>
      </c>
      <c r="C212" s="127" t="e">
        <f t="array" ref="C212">VLOOKUP(A212&amp;B212,'20220830从系统导出'!B:B&amp;'20220830从系统导出'!C:C,1,)</f>
        <v>#N/A</v>
      </c>
      <c r="D212" s="183" t="s">
        <v>613</v>
      </c>
      <c r="E212" s="183" t="s">
        <v>606</v>
      </c>
      <c r="G212" s="183">
        <v>2</v>
      </c>
      <c r="H212" s="184"/>
      <c r="I212" s="191">
        <v>41624</v>
      </c>
      <c r="P212" s="1" t="s">
        <v>611</v>
      </c>
    </row>
    <row r="213" ht="42.75" spans="1:16">
      <c r="A213" s="183" t="s">
        <v>614</v>
      </c>
      <c r="B213" s="199" t="s">
        <v>615</v>
      </c>
      <c r="C213" s="127" t="e">
        <f t="array" ref="C213">VLOOKUP(A213&amp;B213,'20220830从系统导出'!B:B&amp;'20220830从系统导出'!C:C,1,)</f>
        <v>#N/A</v>
      </c>
      <c r="D213" s="183" t="s">
        <v>616</v>
      </c>
      <c r="E213" s="183" t="s">
        <v>606</v>
      </c>
      <c r="G213" s="183">
        <v>1.5</v>
      </c>
      <c r="H213" s="184"/>
      <c r="I213" s="191">
        <v>41624</v>
      </c>
      <c r="P213" s="1" t="s">
        <v>611</v>
      </c>
    </row>
    <row r="214" ht="14.25" spans="1:16">
      <c r="A214" s="192" t="s">
        <v>617</v>
      </c>
      <c r="B214" s="192" t="s">
        <v>133</v>
      </c>
      <c r="C214" s="127" t="e">
        <f t="array" ref="C214">VLOOKUP(A214&amp;B214,'20220830从系统导出'!B:B&amp;'20220830从系统导出'!C:C,1,)</f>
        <v>#N/A</v>
      </c>
      <c r="D214" s="192" t="s">
        <v>618</v>
      </c>
      <c r="E214" s="192" t="s">
        <v>573</v>
      </c>
      <c r="G214" s="192">
        <v>0.5</v>
      </c>
      <c r="H214" s="193"/>
      <c r="I214" s="194">
        <v>41624</v>
      </c>
      <c r="P214" s="1" t="s">
        <v>611</v>
      </c>
    </row>
    <row r="215" ht="28.5" spans="1:16">
      <c r="A215" s="183" t="s">
        <v>619</v>
      </c>
      <c r="B215" s="183" t="s">
        <v>253</v>
      </c>
      <c r="C215" s="127" t="e">
        <f t="array" ref="C215">VLOOKUP(A215&amp;B215,'20220830从系统导出'!B:B&amp;'20220830从系统导出'!C:C,1,)</f>
        <v>#N/A</v>
      </c>
      <c r="D215" s="183" t="s">
        <v>620</v>
      </c>
      <c r="E215" s="183" t="s">
        <v>606</v>
      </c>
      <c r="G215" s="183">
        <v>1.5</v>
      </c>
      <c r="H215" s="184"/>
      <c r="I215" s="191">
        <v>41624</v>
      </c>
      <c r="P215" s="1" t="s">
        <v>611</v>
      </c>
    </row>
    <row r="216" ht="28.5" spans="1:16">
      <c r="A216" s="183" t="s">
        <v>621</v>
      </c>
      <c r="B216" s="183" t="s">
        <v>622</v>
      </c>
      <c r="C216" s="127" t="e">
        <f t="array" ref="C216">VLOOKUP(A216&amp;B216,'20220830从系统导出'!B:B&amp;'20220830从系统导出'!C:C,1,)</f>
        <v>#N/A</v>
      </c>
      <c r="D216" s="183" t="s">
        <v>623</v>
      </c>
      <c r="E216" s="183" t="s">
        <v>573</v>
      </c>
      <c r="G216" s="183">
        <v>1</v>
      </c>
      <c r="H216" s="184"/>
      <c r="I216" s="191">
        <v>41624</v>
      </c>
      <c r="P216" s="1" t="s">
        <v>611</v>
      </c>
    </row>
    <row r="217" ht="28.5" spans="1:16">
      <c r="A217" s="183" t="s">
        <v>624</v>
      </c>
      <c r="B217" s="183" t="s">
        <v>146</v>
      </c>
      <c r="C217" s="127" t="e">
        <f t="array" ref="C217">VLOOKUP(A217&amp;B217,'20220830从系统导出'!B:B&amp;'20220830从系统导出'!C:C,1,)</f>
        <v>#N/A</v>
      </c>
      <c r="D217" s="183" t="s">
        <v>625</v>
      </c>
      <c r="E217" s="183" t="s">
        <v>626</v>
      </c>
      <c r="G217" s="183">
        <v>1</v>
      </c>
      <c r="H217" s="184"/>
      <c r="I217" s="195"/>
      <c r="P217" s="1" t="s">
        <v>611</v>
      </c>
    </row>
    <row r="218" ht="28.5" spans="1:16">
      <c r="A218" s="183" t="s">
        <v>627</v>
      </c>
      <c r="B218" s="183" t="s">
        <v>230</v>
      </c>
      <c r="C218" s="127" t="e">
        <f t="array" ref="C218">VLOOKUP(A218&amp;B218,'20220830从系统导出'!B:B&amp;'20220830从系统导出'!C:C,1,)</f>
        <v>#N/A</v>
      </c>
      <c r="D218" s="183"/>
      <c r="E218" s="183" t="s">
        <v>626</v>
      </c>
      <c r="G218" s="183">
        <v>1</v>
      </c>
      <c r="H218" s="184"/>
      <c r="I218" s="195"/>
      <c r="P218" s="1" t="s">
        <v>611</v>
      </c>
    </row>
    <row r="219" ht="28.5" spans="1:16">
      <c r="A219" s="183" t="s">
        <v>628</v>
      </c>
      <c r="B219" s="183" t="s">
        <v>149</v>
      </c>
      <c r="C219" s="127" t="e">
        <f t="array" ref="C219">VLOOKUP(A219&amp;B219,'20220830从系统导出'!B:B&amp;'20220830从系统导出'!C:C,1,)</f>
        <v>#N/A</v>
      </c>
      <c r="D219" s="183" t="s">
        <v>629</v>
      </c>
      <c r="E219" s="183" t="s">
        <v>630</v>
      </c>
      <c r="G219" s="183">
        <v>1</v>
      </c>
      <c r="H219" s="184"/>
      <c r="I219" s="191">
        <v>41361</v>
      </c>
      <c r="P219" s="1" t="s">
        <v>611</v>
      </c>
    </row>
    <row r="220" ht="28.5" spans="1:16">
      <c r="A220" s="183" t="s">
        <v>631</v>
      </c>
      <c r="B220" s="199" t="s">
        <v>592</v>
      </c>
      <c r="C220" s="127" t="e">
        <f t="array" ref="C220">VLOOKUP(A220&amp;B220,'20220830从系统导出'!B:B&amp;'20220830从系统导出'!C:C,1,)</f>
        <v>#N/A</v>
      </c>
      <c r="D220" s="183" t="s">
        <v>632</v>
      </c>
      <c r="E220" s="183" t="s">
        <v>633</v>
      </c>
      <c r="G220" s="183">
        <v>10</v>
      </c>
      <c r="H220" s="184"/>
      <c r="I220" s="195"/>
      <c r="P220" s="1" t="s">
        <v>611</v>
      </c>
    </row>
    <row r="221" ht="28.5" spans="1:16">
      <c r="A221" s="183" t="s">
        <v>634</v>
      </c>
      <c r="B221" s="183" t="s">
        <v>475</v>
      </c>
      <c r="C221" s="127" t="e">
        <f t="array" ref="C221">VLOOKUP(A221&amp;B221,'20220830从系统导出'!B:B&amp;'20220830从系统导出'!C:C,1,)</f>
        <v>#N/A</v>
      </c>
      <c r="D221" s="183" t="s">
        <v>635</v>
      </c>
      <c r="E221" s="183" t="s">
        <v>636</v>
      </c>
      <c r="G221" s="183">
        <v>5</v>
      </c>
      <c r="H221" s="184"/>
      <c r="I221" s="195"/>
      <c r="P221" s="1" t="s">
        <v>611</v>
      </c>
    </row>
    <row r="222" ht="28.5" spans="1:16">
      <c r="A222" s="183" t="s">
        <v>637</v>
      </c>
      <c r="B222" s="199" t="s">
        <v>50</v>
      </c>
      <c r="C222" s="127" t="e">
        <f t="array" ref="C222">VLOOKUP(A222&amp;B222,'20220830从系统导出'!B:B&amp;'20220830从系统导出'!C:C,1,)</f>
        <v>#N/A</v>
      </c>
      <c r="D222" s="183" t="s">
        <v>638</v>
      </c>
      <c r="E222" s="183" t="s">
        <v>636</v>
      </c>
      <c r="G222" s="183">
        <v>5</v>
      </c>
      <c r="H222" s="184"/>
      <c r="I222" s="195"/>
      <c r="P222" s="1" t="s">
        <v>611</v>
      </c>
    </row>
    <row r="223" ht="28.5" spans="1:16">
      <c r="A223" s="183" t="s">
        <v>639</v>
      </c>
      <c r="B223" s="183" t="s">
        <v>250</v>
      </c>
      <c r="C223" s="127" t="e">
        <f t="array" ref="C223">VLOOKUP(A223&amp;B223,'20220830从系统导出'!B:B&amp;'20220830从系统导出'!C:C,1,)</f>
        <v>#N/A</v>
      </c>
      <c r="D223" s="183" t="s">
        <v>640</v>
      </c>
      <c r="E223" s="183" t="s">
        <v>636</v>
      </c>
      <c r="G223" s="183">
        <v>5</v>
      </c>
      <c r="H223" s="184"/>
      <c r="I223" s="195"/>
      <c r="P223" s="1" t="s">
        <v>611</v>
      </c>
    </row>
    <row r="224" ht="42.75" spans="1:16">
      <c r="A224" s="183" t="s">
        <v>641</v>
      </c>
      <c r="B224" s="199" t="s">
        <v>120</v>
      </c>
      <c r="C224" s="127" t="e">
        <f t="array" ref="C224">VLOOKUP(A224&amp;B224,'20220830从系统导出'!B:B&amp;'20220830从系统导出'!C:C,1,)</f>
        <v>#N/A</v>
      </c>
      <c r="D224" s="183" t="s">
        <v>642</v>
      </c>
      <c r="E224" s="183" t="s">
        <v>636</v>
      </c>
      <c r="G224" s="183">
        <v>5</v>
      </c>
      <c r="H224" s="184"/>
      <c r="I224" s="195"/>
      <c r="P224" s="1" t="s">
        <v>611</v>
      </c>
    </row>
    <row r="225" ht="28.5" spans="1:16">
      <c r="A225" s="183" t="s">
        <v>643</v>
      </c>
      <c r="B225" s="199" t="s">
        <v>411</v>
      </c>
      <c r="C225" s="127" t="e">
        <f t="array" ref="C225">VLOOKUP(A225&amp;B225,'20220830从系统导出'!B:B&amp;'20220830从系统导出'!C:C,1,)</f>
        <v>#N/A</v>
      </c>
      <c r="D225" s="183" t="s">
        <v>644</v>
      </c>
      <c r="E225" s="183" t="s">
        <v>636</v>
      </c>
      <c r="G225" s="183">
        <v>5</v>
      </c>
      <c r="H225" s="184"/>
      <c r="I225" s="195"/>
      <c r="P225" s="1" t="s">
        <v>611</v>
      </c>
    </row>
    <row r="226" ht="28.5" spans="1:16">
      <c r="A226" s="183" t="s">
        <v>645</v>
      </c>
      <c r="B226" s="199" t="s">
        <v>123</v>
      </c>
      <c r="C226" s="127" t="e">
        <f t="array" ref="C226">VLOOKUP(A226&amp;B226,'20220830从系统导出'!B:B&amp;'20220830从系统导出'!C:C,1,)</f>
        <v>#N/A</v>
      </c>
      <c r="D226" s="183" t="s">
        <v>646</v>
      </c>
      <c r="E226" s="183" t="s">
        <v>636</v>
      </c>
      <c r="G226" s="183">
        <v>5</v>
      </c>
      <c r="H226" s="184"/>
      <c r="I226" s="195"/>
      <c r="P226" s="1" t="s">
        <v>611</v>
      </c>
    </row>
    <row r="227" ht="42.75" spans="1:16">
      <c r="A227" s="183" t="s">
        <v>647</v>
      </c>
      <c r="B227" s="183" t="s">
        <v>174</v>
      </c>
      <c r="C227" s="127" t="e">
        <f t="array" ref="C227">VLOOKUP(A227&amp;B227,'20220830从系统导出'!B:B&amp;'20220830从系统导出'!C:C,1,)</f>
        <v>#N/A</v>
      </c>
      <c r="D227" s="183" t="s">
        <v>648</v>
      </c>
      <c r="E227" s="183" t="s">
        <v>649</v>
      </c>
      <c r="G227" s="183">
        <v>0.2</v>
      </c>
      <c r="H227" s="184"/>
      <c r="I227" s="206">
        <v>41992</v>
      </c>
      <c r="P227" s="1" t="s">
        <v>650</v>
      </c>
    </row>
    <row r="228" ht="28.5" spans="1:16">
      <c r="A228" s="183" t="s">
        <v>651</v>
      </c>
      <c r="B228" s="199" t="s">
        <v>238</v>
      </c>
      <c r="C228" s="127" t="e">
        <f t="array" ref="C228">VLOOKUP(A228&amp;B228,'20220830从系统导出'!B:B&amp;'20220830从系统导出'!C:C,1,)</f>
        <v>#N/A</v>
      </c>
      <c r="D228" s="183" t="s">
        <v>652</v>
      </c>
      <c r="E228" s="183" t="s">
        <v>649</v>
      </c>
      <c r="G228" s="183">
        <v>0.2</v>
      </c>
      <c r="H228" s="184"/>
      <c r="I228" s="206">
        <v>41992</v>
      </c>
      <c r="P228" s="1" t="s">
        <v>650</v>
      </c>
    </row>
    <row r="229" ht="28.5" spans="1:16">
      <c r="A229" s="183" t="s">
        <v>653</v>
      </c>
      <c r="B229" s="199" t="s">
        <v>34</v>
      </c>
      <c r="C229" s="127" t="e">
        <f t="array" ref="C229">VLOOKUP(A229&amp;B229,'20220830从系统导出'!B:B&amp;'20220830从系统导出'!C:C,1,)</f>
        <v>#N/A</v>
      </c>
      <c r="D229" s="183" t="s">
        <v>654</v>
      </c>
      <c r="E229" s="183" t="s">
        <v>655</v>
      </c>
      <c r="G229" s="183">
        <v>5</v>
      </c>
      <c r="H229" s="184"/>
      <c r="I229" s="206">
        <v>41991</v>
      </c>
      <c r="P229" s="1" t="s">
        <v>650</v>
      </c>
    </row>
    <row r="230" ht="42.75" spans="1:16">
      <c r="A230" s="183" t="s">
        <v>656</v>
      </c>
      <c r="B230" s="199" t="s">
        <v>657</v>
      </c>
      <c r="C230" s="127" t="e">
        <f t="array" ref="C230">VLOOKUP(A230&amp;B230,'20220830从系统导出'!B:B&amp;'20220830从系统导出'!C:C,1,)</f>
        <v>#N/A</v>
      </c>
      <c r="D230" s="183" t="s">
        <v>658</v>
      </c>
      <c r="E230" s="183" t="s">
        <v>530</v>
      </c>
      <c r="G230" s="183">
        <v>2</v>
      </c>
      <c r="H230" s="184"/>
      <c r="I230" s="206">
        <v>41997</v>
      </c>
      <c r="P230" s="1" t="s">
        <v>650</v>
      </c>
    </row>
    <row r="231" ht="28.5" spans="1:16">
      <c r="A231" s="183" t="s">
        <v>659</v>
      </c>
      <c r="B231" s="183" t="s">
        <v>75</v>
      </c>
      <c r="C231" s="127" t="e">
        <f t="array" ref="C231">VLOOKUP(A231&amp;B231,'20220830从系统导出'!B:B&amp;'20220830从系统导出'!C:C,1,)</f>
        <v>#N/A</v>
      </c>
      <c r="D231" s="183" t="s">
        <v>660</v>
      </c>
      <c r="E231" s="183" t="s">
        <v>661</v>
      </c>
      <c r="G231" s="183">
        <v>3</v>
      </c>
      <c r="H231" s="184"/>
      <c r="I231" s="206">
        <v>41997</v>
      </c>
      <c r="P231" s="1" t="s">
        <v>650</v>
      </c>
    </row>
    <row r="232" ht="28.5" spans="1:16">
      <c r="A232" s="183" t="s">
        <v>662</v>
      </c>
      <c r="B232" s="183" t="s">
        <v>250</v>
      </c>
      <c r="C232" s="127" t="e">
        <f t="array" ref="C232">VLOOKUP(A232&amp;B232,'20220830从系统导出'!B:B&amp;'20220830从系统导出'!C:C,1,)</f>
        <v>#N/A</v>
      </c>
      <c r="D232" s="183" t="s">
        <v>663</v>
      </c>
      <c r="E232" s="183" t="s">
        <v>576</v>
      </c>
      <c r="G232" s="183">
        <v>10</v>
      </c>
      <c r="H232" s="184"/>
      <c r="I232" s="206">
        <v>41998</v>
      </c>
      <c r="P232" s="1" t="s">
        <v>650</v>
      </c>
    </row>
    <row r="233" ht="28.5" spans="1:16">
      <c r="A233" s="183" t="s">
        <v>664</v>
      </c>
      <c r="B233" s="199" t="s">
        <v>665</v>
      </c>
      <c r="C233" s="127" t="e">
        <f t="array" ref="C233">VLOOKUP(A233&amp;B233,'20220830从系统导出'!B:B&amp;'20220830从系统导出'!C:C,1,)</f>
        <v>#N/A</v>
      </c>
      <c r="D233" s="183" t="s">
        <v>666</v>
      </c>
      <c r="E233" s="183" t="s">
        <v>576</v>
      </c>
      <c r="G233" s="183">
        <v>10</v>
      </c>
      <c r="H233" s="184"/>
      <c r="I233" s="206">
        <v>41998</v>
      </c>
      <c r="P233" s="1" t="s">
        <v>650</v>
      </c>
    </row>
    <row r="234" ht="28.5" spans="1:16">
      <c r="A234" s="183" t="s">
        <v>667</v>
      </c>
      <c r="B234" s="199" t="s">
        <v>592</v>
      </c>
      <c r="C234" s="127" t="e">
        <f t="array" ref="C234">VLOOKUP(A234&amp;B234,'20220830从系统导出'!B:B&amp;'20220830从系统导出'!C:C,1,)</f>
        <v>#N/A</v>
      </c>
      <c r="D234" s="183" t="s">
        <v>668</v>
      </c>
      <c r="E234" s="183" t="s">
        <v>576</v>
      </c>
      <c r="G234" s="183">
        <v>10</v>
      </c>
      <c r="H234" s="184"/>
      <c r="I234" s="206">
        <v>41998</v>
      </c>
      <c r="P234" s="1" t="s">
        <v>650</v>
      </c>
    </row>
    <row r="235" ht="28.5" spans="1:16">
      <c r="A235" s="183" t="s">
        <v>669</v>
      </c>
      <c r="B235" s="199" t="s">
        <v>230</v>
      </c>
      <c r="C235" s="127" t="e">
        <f t="array" ref="C235">VLOOKUP(A235&amp;B235,'20220830从系统导出'!B:B&amp;'20220830从系统导出'!C:C,1,)</f>
        <v>#N/A</v>
      </c>
      <c r="D235" s="183" t="s">
        <v>670</v>
      </c>
      <c r="E235" s="183" t="s">
        <v>576</v>
      </c>
      <c r="G235" s="183">
        <v>10</v>
      </c>
      <c r="H235" s="184"/>
      <c r="I235" s="206">
        <v>41998</v>
      </c>
      <c r="P235" s="1" t="s">
        <v>650</v>
      </c>
    </row>
    <row r="236" ht="28.5" spans="1:16">
      <c r="A236" s="183" t="s">
        <v>671</v>
      </c>
      <c r="B236" s="199" t="s">
        <v>411</v>
      </c>
      <c r="C236" s="127" t="e">
        <f t="array" ref="C236">VLOOKUP(A236&amp;B236,'20220830从系统导出'!B:B&amp;'20220830从系统导出'!C:C,1,)</f>
        <v>#N/A</v>
      </c>
      <c r="D236" s="183" t="s">
        <v>672</v>
      </c>
      <c r="E236" s="183" t="s">
        <v>576</v>
      </c>
      <c r="G236" s="183">
        <v>10</v>
      </c>
      <c r="H236" s="184"/>
      <c r="I236" s="206">
        <v>41998</v>
      </c>
      <c r="P236" s="1" t="s">
        <v>650</v>
      </c>
    </row>
    <row r="237" ht="28.5" spans="1:16">
      <c r="A237" s="183" t="s">
        <v>673</v>
      </c>
      <c r="B237" s="199" t="s">
        <v>28</v>
      </c>
      <c r="C237" s="127" t="e">
        <f t="array" ref="C237">VLOOKUP(A237&amp;B237,'20220830从系统导出'!B:B&amp;'20220830从系统导出'!C:C,1,)</f>
        <v>#N/A</v>
      </c>
      <c r="D237" s="183" t="s">
        <v>674</v>
      </c>
      <c r="E237" s="183" t="s">
        <v>576</v>
      </c>
      <c r="G237" s="183">
        <v>10</v>
      </c>
      <c r="H237" s="184"/>
      <c r="I237" s="206">
        <v>41998</v>
      </c>
      <c r="P237" s="1" t="s">
        <v>650</v>
      </c>
    </row>
    <row r="238" ht="28.5" spans="1:16">
      <c r="A238" s="183" t="s">
        <v>675</v>
      </c>
      <c r="B238" s="199" t="s">
        <v>475</v>
      </c>
      <c r="C238" s="127" t="e">
        <f t="array" ref="C238">VLOOKUP(A238&amp;B238,'20220830从系统导出'!B:B&amp;'20220830从系统导出'!C:C,1,)</f>
        <v>#N/A</v>
      </c>
      <c r="D238" s="183" t="s">
        <v>676</v>
      </c>
      <c r="E238" s="183" t="s">
        <v>655</v>
      </c>
      <c r="G238" s="183">
        <v>5</v>
      </c>
      <c r="H238" s="184"/>
      <c r="I238" s="206">
        <v>41998</v>
      </c>
      <c r="P238" s="1" t="s">
        <v>650</v>
      </c>
    </row>
    <row r="239" ht="28.5" spans="1:16">
      <c r="A239" s="183" t="s">
        <v>677</v>
      </c>
      <c r="B239" s="199" t="s">
        <v>245</v>
      </c>
      <c r="C239" s="127" t="e">
        <f t="array" ref="C239">VLOOKUP(A239&amp;B239,'20220830从系统导出'!B:B&amp;'20220830从系统导出'!C:C,1,)</f>
        <v>#N/A</v>
      </c>
      <c r="D239" s="183" t="s">
        <v>678</v>
      </c>
      <c r="E239" s="183" t="s">
        <v>655</v>
      </c>
      <c r="G239" s="183">
        <v>5</v>
      </c>
      <c r="H239" s="184"/>
      <c r="I239" s="206">
        <v>41998</v>
      </c>
      <c r="P239" s="1" t="s">
        <v>650</v>
      </c>
    </row>
    <row r="240" ht="28.5" spans="1:16">
      <c r="A240" s="183" t="s">
        <v>679</v>
      </c>
      <c r="B240" s="199" t="s">
        <v>538</v>
      </c>
      <c r="C240" s="127" t="e">
        <f t="array" ref="C240">VLOOKUP(A240&amp;B240,'20220830从系统导出'!B:B&amp;'20220830从系统导出'!C:C,1,)</f>
        <v>#N/A</v>
      </c>
      <c r="D240" s="183" t="s">
        <v>680</v>
      </c>
      <c r="E240" s="183" t="s">
        <v>681</v>
      </c>
      <c r="G240" s="183">
        <v>1</v>
      </c>
      <c r="H240" s="184"/>
      <c r="I240" s="206">
        <v>41998</v>
      </c>
      <c r="P240" s="1" t="s">
        <v>650</v>
      </c>
    </row>
    <row r="241" ht="28.5" spans="1:16">
      <c r="A241" s="183" t="s">
        <v>682</v>
      </c>
      <c r="B241" s="199" t="s">
        <v>50</v>
      </c>
      <c r="C241" s="127" t="e">
        <f t="array" ref="C241">VLOOKUP(A241&amp;B241,'20220830从系统导出'!B:B&amp;'20220830从系统导出'!C:C,1,)</f>
        <v>#N/A</v>
      </c>
      <c r="D241" s="183" t="s">
        <v>683</v>
      </c>
      <c r="E241" s="183" t="s">
        <v>681</v>
      </c>
      <c r="G241" s="183">
        <v>0.8</v>
      </c>
      <c r="H241" s="184"/>
      <c r="I241" s="206">
        <v>41962</v>
      </c>
      <c r="P241" s="1" t="s">
        <v>650</v>
      </c>
    </row>
    <row r="242" ht="28.5" spans="1:16">
      <c r="A242" s="183" t="s">
        <v>684</v>
      </c>
      <c r="B242" s="183" t="s">
        <v>245</v>
      </c>
      <c r="C242" s="127" t="e">
        <f t="array" ref="C242">VLOOKUP(A242&amp;B242,'20220830从系统导出'!B:B&amp;'20220830从系统导出'!C:C,1,)</f>
        <v>#N/A</v>
      </c>
      <c r="D242" s="183"/>
      <c r="E242" s="183" t="s">
        <v>685</v>
      </c>
      <c r="G242" s="183"/>
      <c r="H242" s="184"/>
      <c r="I242" s="206">
        <v>41962</v>
      </c>
      <c r="P242" s="1" t="s">
        <v>650</v>
      </c>
    </row>
    <row r="243" ht="27" spans="1:16">
      <c r="A243" s="15" t="s">
        <v>686</v>
      </c>
      <c r="B243" s="200" t="s">
        <v>687</v>
      </c>
      <c r="C243" s="127" t="e">
        <f t="array" ref="C243">VLOOKUP(A243&amp;B243,'20220830从系统导出'!B:B&amp;'20220830从系统导出'!C:C,1,)</f>
        <v>#N/A</v>
      </c>
      <c r="D243" s="200" t="s">
        <v>688</v>
      </c>
      <c r="E243" s="15" t="s">
        <v>480</v>
      </c>
      <c r="G243" s="200">
        <v>5</v>
      </c>
      <c r="H243" s="201"/>
      <c r="I243" s="207">
        <v>42304</v>
      </c>
      <c r="P243" s="1" t="s">
        <v>689</v>
      </c>
    </row>
    <row r="244" ht="27" spans="1:16">
      <c r="A244" s="15" t="s">
        <v>690</v>
      </c>
      <c r="B244" s="200" t="s">
        <v>146</v>
      </c>
      <c r="C244" s="127" t="e">
        <f t="array" ref="C244">VLOOKUP(A244&amp;B244,'20220830从系统导出'!B:B&amp;'20220830从系统导出'!C:C,1,)</f>
        <v>#N/A</v>
      </c>
      <c r="D244" s="200" t="s">
        <v>691</v>
      </c>
      <c r="E244" s="15" t="s">
        <v>488</v>
      </c>
      <c r="G244" s="200">
        <v>3</v>
      </c>
      <c r="H244" s="201"/>
      <c r="I244" s="207">
        <v>42300</v>
      </c>
      <c r="P244" s="1" t="s">
        <v>689</v>
      </c>
    </row>
    <row r="245" ht="27" spans="1:16">
      <c r="A245" s="15" t="s">
        <v>692</v>
      </c>
      <c r="B245" s="200" t="s">
        <v>693</v>
      </c>
      <c r="C245" s="127" t="e">
        <f t="array" ref="C245">VLOOKUP(A245&amp;B245,'20220830从系统导出'!B:B&amp;'20220830从系统导出'!C:C,1,)</f>
        <v>#N/A</v>
      </c>
      <c r="D245" s="200" t="s">
        <v>694</v>
      </c>
      <c r="E245" s="15" t="s">
        <v>488</v>
      </c>
      <c r="G245" s="200">
        <v>3</v>
      </c>
      <c r="H245" s="201"/>
      <c r="I245" s="207">
        <v>42304</v>
      </c>
      <c r="P245" s="1" t="s">
        <v>689</v>
      </c>
    </row>
    <row r="246" ht="27" spans="1:16">
      <c r="A246" s="15" t="s">
        <v>695</v>
      </c>
      <c r="B246" s="200" t="s">
        <v>696</v>
      </c>
      <c r="C246" s="127" t="e">
        <f t="array" ref="C246">VLOOKUP(A246&amp;B246,'20220830从系统导出'!B:B&amp;'20220830从系统导出'!C:C,1,)</f>
        <v>#N/A</v>
      </c>
      <c r="D246" s="200" t="s">
        <v>697</v>
      </c>
      <c r="E246" s="15" t="s">
        <v>488</v>
      </c>
      <c r="G246" s="200">
        <v>3</v>
      </c>
      <c r="H246" s="201"/>
      <c r="I246" s="207">
        <v>42307</v>
      </c>
      <c r="P246" s="1" t="s">
        <v>689</v>
      </c>
    </row>
    <row r="247" ht="27" spans="1:16">
      <c r="A247" s="15" t="s">
        <v>698</v>
      </c>
      <c r="B247" s="200" t="s">
        <v>699</v>
      </c>
      <c r="C247" s="127" t="e">
        <f t="array" ref="C247">VLOOKUP(A247&amp;B247,'20220830从系统导出'!B:B&amp;'20220830从系统导出'!C:C,1,)</f>
        <v>#N/A</v>
      </c>
      <c r="D247" s="200" t="s">
        <v>700</v>
      </c>
      <c r="E247" s="15" t="s">
        <v>488</v>
      </c>
      <c r="G247" s="200">
        <v>3</v>
      </c>
      <c r="H247" s="201"/>
      <c r="I247" s="207">
        <v>42307</v>
      </c>
      <c r="P247" s="1" t="s">
        <v>689</v>
      </c>
    </row>
    <row r="248" ht="27" spans="1:16">
      <c r="A248" s="15" t="s">
        <v>701</v>
      </c>
      <c r="B248" s="200" t="s">
        <v>702</v>
      </c>
      <c r="C248" s="127" t="e">
        <f t="array" ref="C248">VLOOKUP(A248&amp;B248,'20220830从系统导出'!B:B&amp;'20220830从系统导出'!C:C,1,)</f>
        <v>#N/A</v>
      </c>
      <c r="D248" s="200" t="s">
        <v>703</v>
      </c>
      <c r="E248" s="15" t="s">
        <v>488</v>
      </c>
      <c r="G248" s="200">
        <v>0.5</v>
      </c>
      <c r="H248" s="201"/>
      <c r="I248" s="207">
        <v>42299</v>
      </c>
      <c r="P248" s="1" t="s">
        <v>689</v>
      </c>
    </row>
    <row r="249" ht="27" spans="1:16">
      <c r="A249" s="15" t="s">
        <v>704</v>
      </c>
      <c r="B249" s="200" t="s">
        <v>205</v>
      </c>
      <c r="C249" s="127" t="e">
        <f t="array" ref="C249">VLOOKUP(A249&amp;B249,'20220830从系统导出'!B:B&amp;'20220830从系统导出'!C:C,1,)</f>
        <v>#N/A</v>
      </c>
      <c r="D249" s="200" t="s">
        <v>705</v>
      </c>
      <c r="E249" s="15" t="s">
        <v>706</v>
      </c>
      <c r="G249" s="200">
        <v>10</v>
      </c>
      <c r="H249" s="201"/>
      <c r="I249" s="207">
        <v>42318</v>
      </c>
      <c r="P249" s="1" t="s">
        <v>689</v>
      </c>
    </row>
    <row r="250" ht="27" spans="1:16">
      <c r="A250" s="15" t="s">
        <v>707</v>
      </c>
      <c r="B250" s="200" t="s">
        <v>411</v>
      </c>
      <c r="C250" s="127" t="e">
        <f t="array" ref="C250">VLOOKUP(A250&amp;B250,'20220830从系统导出'!B:B&amp;'20220830从系统导出'!C:C,1,)</f>
        <v>#N/A</v>
      </c>
      <c r="D250" s="200" t="s">
        <v>708</v>
      </c>
      <c r="E250" s="15" t="s">
        <v>706</v>
      </c>
      <c r="G250" s="200">
        <v>10</v>
      </c>
      <c r="H250" s="201"/>
      <c r="I250" s="207">
        <v>42318</v>
      </c>
      <c r="P250" s="1" t="s">
        <v>689</v>
      </c>
    </row>
    <row r="251" ht="40.5" spans="1:16">
      <c r="A251" s="15" t="s">
        <v>709</v>
      </c>
      <c r="B251" s="200" t="s">
        <v>475</v>
      </c>
      <c r="C251" s="127" t="e">
        <f t="array" ref="C251">VLOOKUP(A251&amp;B251,'20220830从系统导出'!B:B&amp;'20220830从系统导出'!C:C,1,)</f>
        <v>#N/A</v>
      </c>
      <c r="D251" s="200" t="s">
        <v>710</v>
      </c>
      <c r="E251" s="15" t="s">
        <v>706</v>
      </c>
      <c r="G251" s="200">
        <v>10</v>
      </c>
      <c r="H251" s="201"/>
      <c r="I251" s="207">
        <v>42318</v>
      </c>
      <c r="P251" s="1" t="s">
        <v>689</v>
      </c>
    </row>
    <row r="252" ht="27" spans="1:16">
      <c r="A252" s="16" t="s">
        <v>711</v>
      </c>
      <c r="B252" s="202" t="s">
        <v>104</v>
      </c>
      <c r="C252" s="127" t="e">
        <f t="array" ref="C252">VLOOKUP(A252&amp;B252,'20220830从系统导出'!B:B&amp;'20220830从系统导出'!C:C,1,)</f>
        <v>#N/A</v>
      </c>
      <c r="D252" s="202" t="s">
        <v>712</v>
      </c>
      <c r="E252" s="16" t="s">
        <v>706</v>
      </c>
      <c r="G252" s="202">
        <v>10</v>
      </c>
      <c r="H252" s="203"/>
      <c r="I252" s="208">
        <v>42318</v>
      </c>
      <c r="P252" s="1" t="s">
        <v>689</v>
      </c>
    </row>
    <row r="253" ht="27" spans="1:16">
      <c r="A253" s="15" t="s">
        <v>713</v>
      </c>
      <c r="B253" s="200" t="s">
        <v>592</v>
      </c>
      <c r="C253" s="127" t="e">
        <f t="array" ref="C253">VLOOKUP(A253&amp;B253,'20220830从系统导出'!B:B&amp;'20220830从系统导出'!C:C,1,)</f>
        <v>#N/A</v>
      </c>
      <c r="D253" s="200" t="s">
        <v>714</v>
      </c>
      <c r="E253" s="15" t="s">
        <v>706</v>
      </c>
      <c r="G253" s="200">
        <v>10</v>
      </c>
      <c r="H253" s="201"/>
      <c r="I253" s="207">
        <v>42318</v>
      </c>
      <c r="P253" s="1" t="s">
        <v>689</v>
      </c>
    </row>
    <row r="254" ht="27" spans="1:16">
      <c r="A254" s="15" t="s">
        <v>715</v>
      </c>
      <c r="B254" s="200" t="s">
        <v>369</v>
      </c>
      <c r="C254" s="127" t="e">
        <f t="array" ref="C254">VLOOKUP(A254&amp;B254,'20220830从系统导出'!B:B&amp;'20220830从系统导出'!C:C,1,)</f>
        <v>#N/A</v>
      </c>
      <c r="D254" s="200" t="s">
        <v>716</v>
      </c>
      <c r="E254" s="15" t="s">
        <v>706</v>
      </c>
      <c r="G254" s="200">
        <v>10</v>
      </c>
      <c r="H254" s="201"/>
      <c r="I254" s="207">
        <v>42318</v>
      </c>
      <c r="P254" s="1" t="s">
        <v>689</v>
      </c>
    </row>
    <row r="255" ht="27" spans="1:16">
      <c r="A255" s="15" t="s">
        <v>717</v>
      </c>
      <c r="B255" s="200" t="s">
        <v>245</v>
      </c>
      <c r="C255" s="127" t="e">
        <f t="array" ref="C255">VLOOKUP(A255&amp;B255,'20220830从系统导出'!B:B&amp;'20220830从系统导出'!C:C,1,)</f>
        <v>#N/A</v>
      </c>
      <c r="D255" s="200" t="s">
        <v>718</v>
      </c>
      <c r="E255" s="15" t="s">
        <v>706</v>
      </c>
      <c r="G255" s="200">
        <v>10</v>
      </c>
      <c r="H255" s="201"/>
      <c r="I255" s="207">
        <v>42318</v>
      </c>
      <c r="P255" s="1" t="s">
        <v>689</v>
      </c>
    </row>
    <row r="256" ht="27" spans="1:16">
      <c r="A256" s="15" t="s">
        <v>719</v>
      </c>
      <c r="B256" s="200" t="s">
        <v>62</v>
      </c>
      <c r="C256" s="127" t="e">
        <f t="array" ref="C256">VLOOKUP(A256&amp;B256,'20220830从系统导出'!B:B&amp;'20220830从系统导出'!C:C,1,)</f>
        <v>#N/A</v>
      </c>
      <c r="D256" s="200" t="s">
        <v>720</v>
      </c>
      <c r="E256" s="15" t="s">
        <v>706</v>
      </c>
      <c r="G256" s="200">
        <v>10</v>
      </c>
      <c r="H256" s="201"/>
      <c r="I256" s="207">
        <v>42318</v>
      </c>
      <c r="P256" s="1" t="s">
        <v>689</v>
      </c>
    </row>
    <row r="257" ht="67.5" spans="1:16">
      <c r="A257" s="209" t="s">
        <v>721</v>
      </c>
      <c r="B257" s="210" t="s">
        <v>153</v>
      </c>
      <c r="C257" s="127" t="e">
        <f t="array" ref="C257">VLOOKUP(A257&amp;B257,'20220830从系统导出'!B:B&amp;'20220830从系统导出'!C:C,1,)</f>
        <v>#N/A</v>
      </c>
      <c r="D257" s="210" t="s">
        <v>722</v>
      </c>
      <c r="E257" s="209" t="s">
        <v>706</v>
      </c>
      <c r="G257" s="210">
        <v>10</v>
      </c>
      <c r="H257" s="211"/>
      <c r="I257" s="221">
        <v>42318</v>
      </c>
      <c r="P257" s="1" t="s">
        <v>689</v>
      </c>
    </row>
    <row r="258" ht="40.5" hidden="1" spans="1:16">
      <c r="A258" s="209" t="s">
        <v>723</v>
      </c>
      <c r="B258" s="210" t="s">
        <v>369</v>
      </c>
      <c r="C258" s="127" t="str">
        <f t="array" ref="C258">VLOOKUP(A258&amp;B258,'20220830从系统导出'!B:B&amp;'20220830从系统导出'!C:C,1,)</f>
        <v>重庆进出口贸易通关效率提升研究孟小军</v>
      </c>
      <c r="D258" s="210" t="s">
        <v>722</v>
      </c>
      <c r="E258" s="209" t="s">
        <v>706</v>
      </c>
      <c r="G258" s="210">
        <v>10</v>
      </c>
      <c r="H258" s="211"/>
      <c r="I258" s="221"/>
      <c r="P258" s="1" t="s">
        <v>689</v>
      </c>
    </row>
    <row r="259" ht="27" spans="1:16">
      <c r="A259" s="15" t="s">
        <v>724</v>
      </c>
      <c r="B259" s="200" t="s">
        <v>177</v>
      </c>
      <c r="C259" s="127" t="e">
        <f t="array" ref="C259">VLOOKUP(A259&amp;B259,'20220830从系统导出'!B:B&amp;'20220830从系统导出'!C:C,1,)</f>
        <v>#N/A</v>
      </c>
      <c r="D259" s="200" t="s">
        <v>725</v>
      </c>
      <c r="E259" s="15" t="s">
        <v>706</v>
      </c>
      <c r="G259" s="200">
        <v>10</v>
      </c>
      <c r="H259" s="201"/>
      <c r="I259" s="207">
        <v>42318</v>
      </c>
      <c r="P259" s="1" t="s">
        <v>689</v>
      </c>
    </row>
    <row r="260" ht="27" spans="1:16">
      <c r="A260" s="15" t="s">
        <v>726</v>
      </c>
      <c r="B260" s="200" t="s">
        <v>268</v>
      </c>
      <c r="C260" s="127" t="e">
        <f t="array" ref="C260">VLOOKUP(A260&amp;B260,'20220830从系统导出'!B:B&amp;'20220830从系统导出'!C:C,1,)</f>
        <v>#N/A</v>
      </c>
      <c r="D260" s="200" t="s">
        <v>727</v>
      </c>
      <c r="E260" s="15" t="s">
        <v>728</v>
      </c>
      <c r="G260" s="200">
        <v>5</v>
      </c>
      <c r="H260" s="201"/>
      <c r="I260" s="207">
        <v>42318</v>
      </c>
      <c r="P260" s="1" t="s">
        <v>689</v>
      </c>
    </row>
    <row r="261" ht="27" spans="1:16">
      <c r="A261" s="15" t="s">
        <v>729</v>
      </c>
      <c r="B261" s="200" t="s">
        <v>123</v>
      </c>
      <c r="C261" s="127" t="e">
        <f t="array" ref="C261">VLOOKUP(A261&amp;B261,'20220830从系统导出'!B:B&amp;'20220830从系统导出'!C:C,1,)</f>
        <v>#N/A</v>
      </c>
      <c r="D261" s="200" t="s">
        <v>730</v>
      </c>
      <c r="E261" s="15" t="s">
        <v>728</v>
      </c>
      <c r="G261" s="200">
        <v>5</v>
      </c>
      <c r="H261" s="201"/>
      <c r="I261" s="207">
        <v>42318</v>
      </c>
      <c r="P261" s="1" t="s">
        <v>689</v>
      </c>
    </row>
    <row r="262" ht="27" spans="1:16">
      <c r="A262" s="15" t="s">
        <v>731</v>
      </c>
      <c r="B262" s="200" t="s">
        <v>385</v>
      </c>
      <c r="C262" s="127" t="e">
        <f t="array" ref="C262">VLOOKUP(A262&amp;B262,'20220830从系统导出'!B:B&amp;'20220830从系统导出'!C:C,1,)</f>
        <v>#N/A</v>
      </c>
      <c r="D262" s="200" t="s">
        <v>732</v>
      </c>
      <c r="E262" s="15" t="s">
        <v>728</v>
      </c>
      <c r="G262" s="200">
        <v>5</v>
      </c>
      <c r="H262" s="201"/>
      <c r="I262" s="207">
        <v>42318</v>
      </c>
      <c r="P262" s="1" t="s">
        <v>689</v>
      </c>
    </row>
    <row r="263" ht="40.5" spans="1:16">
      <c r="A263" s="15" t="s">
        <v>733</v>
      </c>
      <c r="B263" s="200" t="s">
        <v>60</v>
      </c>
      <c r="C263" s="127" t="e">
        <f t="array" ref="C263">VLOOKUP(A263&amp;B263,'20220830从系统导出'!B:B&amp;'20220830从系统导出'!C:C,1,)</f>
        <v>#N/A</v>
      </c>
      <c r="D263" s="200" t="s">
        <v>734</v>
      </c>
      <c r="E263" s="15" t="s">
        <v>728</v>
      </c>
      <c r="G263" s="200">
        <v>5</v>
      </c>
      <c r="H263" s="201"/>
      <c r="I263" s="207">
        <v>42318</v>
      </c>
      <c r="P263" s="1" t="s">
        <v>689</v>
      </c>
    </row>
    <row r="264" ht="27" spans="1:16">
      <c r="A264" s="15" t="s">
        <v>735</v>
      </c>
      <c r="B264" s="200" t="s">
        <v>214</v>
      </c>
      <c r="C264" s="127" t="e">
        <f t="array" ref="C264">VLOOKUP(A264&amp;B264,'20220830从系统导出'!B:B&amp;'20220830从系统导出'!C:C,1,)</f>
        <v>#N/A</v>
      </c>
      <c r="D264" s="200" t="s">
        <v>736</v>
      </c>
      <c r="E264" s="15" t="s">
        <v>728</v>
      </c>
      <c r="G264" s="200">
        <v>5</v>
      </c>
      <c r="H264" s="201"/>
      <c r="I264" s="207">
        <v>42318</v>
      </c>
      <c r="P264" s="1" t="s">
        <v>689</v>
      </c>
    </row>
    <row r="265" ht="40.5" spans="1:16">
      <c r="A265" s="15" t="s">
        <v>737</v>
      </c>
      <c r="B265" s="200" t="s">
        <v>738</v>
      </c>
      <c r="C265" s="127" t="e">
        <f t="array" ref="C265">VLOOKUP(A265&amp;B265,'20220830从系统导出'!B:B&amp;'20220830从系统导出'!C:C,1,)</f>
        <v>#N/A</v>
      </c>
      <c r="D265" s="200" t="s">
        <v>739</v>
      </c>
      <c r="E265" s="15" t="s">
        <v>728</v>
      </c>
      <c r="G265" s="200">
        <v>5</v>
      </c>
      <c r="H265" s="201"/>
      <c r="I265" s="207">
        <v>42318</v>
      </c>
      <c r="P265" s="1" t="s">
        <v>689</v>
      </c>
    </row>
    <row r="266" ht="27" spans="1:16">
      <c r="A266" s="15" t="s">
        <v>740</v>
      </c>
      <c r="B266" s="200" t="s">
        <v>230</v>
      </c>
      <c r="C266" s="127" t="e">
        <f t="array" ref="C266">VLOOKUP(A266&amp;B266,'20220830从系统导出'!B:B&amp;'20220830从系统导出'!C:C,1,)</f>
        <v>#N/A</v>
      </c>
      <c r="D266" s="200" t="s">
        <v>741</v>
      </c>
      <c r="E266" s="15" t="s">
        <v>728</v>
      </c>
      <c r="G266" s="200">
        <v>5</v>
      </c>
      <c r="H266" s="201"/>
      <c r="I266" s="207">
        <v>42318</v>
      </c>
      <c r="P266" s="1" t="s">
        <v>689</v>
      </c>
    </row>
    <row r="267" ht="27" spans="1:16">
      <c r="A267" s="15" t="s">
        <v>742</v>
      </c>
      <c r="B267" s="200" t="s">
        <v>743</v>
      </c>
      <c r="C267" s="127" t="e">
        <f t="array" ref="C267">VLOOKUP(A267&amp;B267,'20220830从系统导出'!B:B&amp;'20220830从系统导出'!C:C,1,)</f>
        <v>#N/A</v>
      </c>
      <c r="D267" s="200" t="s">
        <v>744</v>
      </c>
      <c r="E267" s="15" t="s">
        <v>728</v>
      </c>
      <c r="G267" s="200">
        <v>5</v>
      </c>
      <c r="H267" s="201"/>
      <c r="I267" s="207">
        <v>42318</v>
      </c>
      <c r="P267" s="1" t="s">
        <v>689</v>
      </c>
    </row>
    <row r="268" ht="27" spans="1:16">
      <c r="A268" s="15" t="s">
        <v>745</v>
      </c>
      <c r="B268" s="200" t="s">
        <v>283</v>
      </c>
      <c r="C268" s="127" t="e">
        <f t="array" ref="C268">VLOOKUP(A268&amp;B268,'20220830从系统导出'!B:B&amp;'20220830从系统导出'!C:C,1,)</f>
        <v>#N/A</v>
      </c>
      <c r="D268" s="200" t="s">
        <v>746</v>
      </c>
      <c r="E268" s="15" t="s">
        <v>728</v>
      </c>
      <c r="G268" s="200">
        <v>5</v>
      </c>
      <c r="H268" s="201"/>
      <c r="I268" s="207">
        <v>42318</v>
      </c>
      <c r="P268" s="1" t="s">
        <v>689</v>
      </c>
    </row>
    <row r="269" ht="27" spans="1:16">
      <c r="A269" s="15" t="s">
        <v>747</v>
      </c>
      <c r="B269" s="200" t="s">
        <v>657</v>
      </c>
      <c r="C269" s="127" t="e">
        <f t="array" ref="C269">VLOOKUP(A269&amp;B269,'20220830从系统导出'!B:B&amp;'20220830从系统导出'!C:C,1,)</f>
        <v>#N/A</v>
      </c>
      <c r="D269" s="200" t="s">
        <v>748</v>
      </c>
      <c r="E269" s="15" t="s">
        <v>749</v>
      </c>
      <c r="G269" s="200">
        <v>1</v>
      </c>
      <c r="H269" s="201"/>
      <c r="I269" s="207">
        <v>42317</v>
      </c>
      <c r="P269" s="1" t="s">
        <v>689</v>
      </c>
    </row>
    <row r="270" ht="27" spans="1:16">
      <c r="A270" s="15" t="s">
        <v>750</v>
      </c>
      <c r="B270" s="200" t="s">
        <v>571</v>
      </c>
      <c r="C270" s="127" t="e">
        <f t="array" ref="C270">VLOOKUP(A270&amp;B270,'20220830从系统导出'!B:B&amp;'20220830从系统导出'!C:C,1,)</f>
        <v>#N/A</v>
      </c>
      <c r="D270" s="200" t="s">
        <v>751</v>
      </c>
      <c r="E270" s="15" t="s">
        <v>752</v>
      </c>
      <c r="G270" s="200">
        <v>0.8</v>
      </c>
      <c r="H270" s="201"/>
      <c r="I270" s="207"/>
      <c r="P270" s="1" t="s">
        <v>689</v>
      </c>
    </row>
    <row r="271" ht="27" spans="1:16">
      <c r="A271" s="15" t="s">
        <v>753</v>
      </c>
      <c r="B271" s="200" t="s">
        <v>120</v>
      </c>
      <c r="C271" s="127" t="e">
        <f t="array" ref="C271">VLOOKUP(A271&amp;B271,'20220830从系统导出'!B:B&amp;'20220830从系统导出'!C:C,1,)</f>
        <v>#N/A</v>
      </c>
      <c r="D271" s="200" t="s">
        <v>754</v>
      </c>
      <c r="E271" s="15" t="s">
        <v>755</v>
      </c>
      <c r="G271" s="200">
        <v>5</v>
      </c>
      <c r="H271" s="201"/>
      <c r="I271" s="207">
        <v>42143</v>
      </c>
      <c r="P271" s="1" t="s">
        <v>689</v>
      </c>
    </row>
    <row r="272" ht="27" spans="1:16">
      <c r="A272" s="15" t="s">
        <v>756</v>
      </c>
      <c r="B272" s="200" t="s">
        <v>34</v>
      </c>
      <c r="C272" s="127" t="e">
        <f t="array" ref="C272">VLOOKUP(A272&amp;B272,'20220830从系统导出'!B:B&amp;'20220830从系统导出'!C:C,1,)</f>
        <v>#N/A</v>
      </c>
      <c r="D272" s="200" t="s">
        <v>757</v>
      </c>
      <c r="E272" s="15" t="s">
        <v>758</v>
      </c>
      <c r="G272" s="200">
        <v>2</v>
      </c>
      <c r="H272" s="201"/>
      <c r="I272" s="207">
        <v>42193</v>
      </c>
      <c r="P272" s="1" t="s">
        <v>689</v>
      </c>
    </row>
    <row r="273" ht="27" spans="1:16">
      <c r="A273" s="15" t="s">
        <v>759</v>
      </c>
      <c r="B273" s="200" t="s">
        <v>657</v>
      </c>
      <c r="C273" s="127" t="e">
        <f t="array" ref="C273">VLOOKUP(A273&amp;B273,'20220830从系统导出'!B:B&amp;'20220830从系统导出'!C:C,1,)</f>
        <v>#N/A</v>
      </c>
      <c r="D273" s="200" t="s">
        <v>760</v>
      </c>
      <c r="E273" s="15" t="s">
        <v>761</v>
      </c>
      <c r="G273" s="200">
        <v>0.3</v>
      </c>
      <c r="H273" s="201"/>
      <c r="I273" s="207">
        <v>42363</v>
      </c>
      <c r="P273" s="1" t="s">
        <v>689</v>
      </c>
    </row>
    <row r="274" ht="27" spans="1:16">
      <c r="A274" s="15" t="s">
        <v>762</v>
      </c>
      <c r="B274" s="200" t="s">
        <v>250</v>
      </c>
      <c r="C274" s="127" t="e">
        <f t="array" ref="C274">VLOOKUP(A274&amp;B274,'20220830从系统导出'!B:B&amp;'20220830从系统导出'!C:C,1,)</f>
        <v>#N/A</v>
      </c>
      <c r="D274" s="200" t="s">
        <v>763</v>
      </c>
      <c r="E274" s="15" t="s">
        <v>764</v>
      </c>
      <c r="G274" s="200">
        <v>3</v>
      </c>
      <c r="H274" s="201"/>
      <c r="I274" s="200"/>
      <c r="P274" s="1" t="s">
        <v>689</v>
      </c>
    </row>
    <row r="275" ht="27" spans="1:16">
      <c r="A275" s="15" t="s">
        <v>765</v>
      </c>
      <c r="B275" s="200" t="s">
        <v>592</v>
      </c>
      <c r="C275" s="127" t="e">
        <f t="array" ref="C275">VLOOKUP(A275&amp;B275,'20220830从系统导出'!B:B&amp;'20220830从系统导出'!C:C,1,)</f>
        <v>#N/A</v>
      </c>
      <c r="D275" s="200" t="s">
        <v>766</v>
      </c>
      <c r="E275" s="15" t="s">
        <v>767</v>
      </c>
      <c r="G275" s="200">
        <v>2</v>
      </c>
      <c r="H275" s="201"/>
      <c r="I275" s="200"/>
      <c r="P275" s="1" t="s">
        <v>689</v>
      </c>
    </row>
    <row r="276" ht="27" spans="1:16">
      <c r="A276" s="15" t="s">
        <v>768</v>
      </c>
      <c r="B276" s="200" t="s">
        <v>738</v>
      </c>
      <c r="C276" s="127" t="e">
        <f t="array" ref="C276">VLOOKUP(A276&amp;B276,'20220830从系统导出'!B:B&amp;'20220830从系统导出'!C:C,1,)</f>
        <v>#N/A</v>
      </c>
      <c r="D276" s="200" t="s">
        <v>769</v>
      </c>
      <c r="E276" s="15" t="s">
        <v>770</v>
      </c>
      <c r="G276" s="200">
        <v>10</v>
      </c>
      <c r="H276" s="201"/>
      <c r="I276" s="200"/>
      <c r="P276" s="1" t="s">
        <v>689</v>
      </c>
    </row>
    <row r="277" ht="40.5" spans="1:16">
      <c r="A277" s="212" t="s">
        <v>771</v>
      </c>
      <c r="B277" s="202" t="s">
        <v>772</v>
      </c>
      <c r="C277" s="127" t="e">
        <f t="array" ref="C277">VLOOKUP(A277&amp;B277,'20220830从系统导出'!B:B&amp;'20220830从系统导出'!C:C,1,)</f>
        <v>#N/A</v>
      </c>
      <c r="D277" s="202" t="s">
        <v>773</v>
      </c>
      <c r="E277" s="212" t="s">
        <v>774</v>
      </c>
      <c r="G277" s="202">
        <v>5</v>
      </c>
      <c r="H277" s="203"/>
      <c r="I277" s="202" t="s">
        <v>775</v>
      </c>
      <c r="J277" s="202" t="s">
        <v>776</v>
      </c>
      <c r="N277" s="203"/>
      <c r="P277" s="1" t="s">
        <v>777</v>
      </c>
    </row>
    <row r="278" ht="27" spans="1:16">
      <c r="A278" s="213" t="s">
        <v>778</v>
      </c>
      <c r="B278" s="200" t="s">
        <v>657</v>
      </c>
      <c r="C278" s="127" t="e">
        <f t="array" ref="C278">VLOOKUP(A278&amp;B278,'20220830从系统导出'!B:B&amp;'20220830从系统导出'!C:C,1,)</f>
        <v>#N/A</v>
      </c>
      <c r="D278" s="200" t="s">
        <v>779</v>
      </c>
      <c r="E278" s="213" t="s">
        <v>774</v>
      </c>
      <c r="G278" s="200">
        <v>5</v>
      </c>
      <c r="H278" s="201"/>
      <c r="I278" s="200" t="s">
        <v>775</v>
      </c>
      <c r="J278" s="200" t="s">
        <v>776</v>
      </c>
      <c r="N278" s="201"/>
      <c r="P278" s="1" t="s">
        <v>777</v>
      </c>
    </row>
    <row r="279" ht="27" spans="1:16">
      <c r="A279" s="213" t="s">
        <v>780</v>
      </c>
      <c r="B279" s="200" t="s">
        <v>304</v>
      </c>
      <c r="C279" s="127" t="e">
        <f t="array" ref="C279">VLOOKUP(A279&amp;B279,'20220830从系统导出'!B:B&amp;'20220830从系统导出'!C:C,1,)</f>
        <v>#N/A</v>
      </c>
      <c r="D279" s="200" t="s">
        <v>781</v>
      </c>
      <c r="E279" s="213" t="s">
        <v>782</v>
      </c>
      <c r="G279" s="200">
        <v>1</v>
      </c>
      <c r="H279" s="201"/>
      <c r="I279" s="200" t="s">
        <v>783</v>
      </c>
      <c r="J279" s="200" t="s">
        <v>784</v>
      </c>
      <c r="N279" s="201"/>
      <c r="P279" s="1" t="s">
        <v>777</v>
      </c>
    </row>
    <row r="280" ht="40.5" hidden="1" spans="1:16">
      <c r="A280" s="213" t="s">
        <v>785</v>
      </c>
      <c r="B280" s="200" t="s">
        <v>584</v>
      </c>
      <c r="C280" s="127" t="str">
        <f t="array" ref="C280">VLOOKUP(A280&amp;B280,'20220830从系统导出'!B:B&amp;'20220830从系统导出'!C:C,1,)</f>
        <v>重庆应对西方宗教侵扰的对策研究李重华</v>
      </c>
      <c r="D280" s="200" t="s">
        <v>786</v>
      </c>
      <c r="E280" s="213" t="s">
        <v>787</v>
      </c>
      <c r="G280" s="200">
        <v>1.5</v>
      </c>
      <c r="H280" s="201"/>
      <c r="I280" s="200" t="s">
        <v>783</v>
      </c>
      <c r="J280" s="200" t="s">
        <v>788</v>
      </c>
      <c r="N280" s="201"/>
      <c r="P280" s="1" t="s">
        <v>777</v>
      </c>
    </row>
    <row r="281" ht="40.5" spans="1:16">
      <c r="A281" s="213" t="s">
        <v>789</v>
      </c>
      <c r="B281" s="200" t="s">
        <v>314</v>
      </c>
      <c r="C281" s="127" t="e">
        <f t="array" ref="C281">VLOOKUP(A281&amp;B281,'20220830从系统导出'!B:B&amp;'20220830从系统导出'!C:C,1,)</f>
        <v>#N/A</v>
      </c>
      <c r="D281" s="200" t="s">
        <v>790</v>
      </c>
      <c r="E281" s="213" t="s">
        <v>787</v>
      </c>
      <c r="G281" s="200">
        <v>1.5</v>
      </c>
      <c r="H281" s="201"/>
      <c r="I281" s="200" t="s">
        <v>783</v>
      </c>
      <c r="J281" s="200" t="s">
        <v>776</v>
      </c>
      <c r="N281" s="201"/>
      <c r="P281" s="1" t="s">
        <v>777</v>
      </c>
    </row>
    <row r="282" ht="27" spans="1:16">
      <c r="A282" s="213" t="s">
        <v>791</v>
      </c>
      <c r="B282" s="200" t="s">
        <v>245</v>
      </c>
      <c r="C282" s="127" t="e">
        <f t="array" ref="C282">VLOOKUP(A282&amp;B282,'20220830从系统导出'!B:B&amp;'20220830从系统导出'!C:C,1,)</f>
        <v>#N/A</v>
      </c>
      <c r="D282" s="200" t="s">
        <v>792</v>
      </c>
      <c r="E282" s="213" t="s">
        <v>793</v>
      </c>
      <c r="G282" s="200" t="s">
        <v>794</v>
      </c>
      <c r="H282" s="201"/>
      <c r="I282" s="200" t="s">
        <v>795</v>
      </c>
      <c r="J282" s="200" t="s">
        <v>776</v>
      </c>
      <c r="N282" s="201"/>
      <c r="P282" s="1" t="s">
        <v>777</v>
      </c>
    </row>
    <row r="283" ht="27" spans="1:16">
      <c r="A283" s="213" t="s">
        <v>796</v>
      </c>
      <c r="B283" s="200" t="s">
        <v>205</v>
      </c>
      <c r="C283" s="127" t="e">
        <f t="array" ref="C283">VLOOKUP(A283&amp;B283,'20220830从系统导出'!B:B&amp;'20220830从系统导出'!C:C,1,)</f>
        <v>#N/A</v>
      </c>
      <c r="D283" s="200" t="s">
        <v>797</v>
      </c>
      <c r="E283" s="213" t="s">
        <v>798</v>
      </c>
      <c r="G283" s="200">
        <v>5</v>
      </c>
      <c r="H283" s="201"/>
      <c r="I283" s="200" t="s">
        <v>795</v>
      </c>
      <c r="J283" s="200" t="s">
        <v>776</v>
      </c>
      <c r="N283" s="201"/>
      <c r="P283" s="1" t="s">
        <v>777</v>
      </c>
    </row>
    <row r="284" ht="27" spans="1:16">
      <c r="A284" s="213" t="s">
        <v>799</v>
      </c>
      <c r="B284" s="200" t="s">
        <v>665</v>
      </c>
      <c r="C284" s="127" t="e">
        <f t="array" ref="C284">VLOOKUP(A284&amp;B284,'20220830从系统导出'!B:B&amp;'20220830从系统导出'!C:C,1,)</f>
        <v>#N/A</v>
      </c>
      <c r="D284" s="200" t="s">
        <v>800</v>
      </c>
      <c r="E284" s="213" t="s">
        <v>798</v>
      </c>
      <c r="G284" s="200">
        <v>5</v>
      </c>
      <c r="H284" s="201"/>
      <c r="I284" s="200" t="s">
        <v>795</v>
      </c>
      <c r="J284" s="200" t="s">
        <v>776</v>
      </c>
      <c r="N284" s="201"/>
      <c r="P284" s="1" t="s">
        <v>777</v>
      </c>
    </row>
    <row r="285" ht="27" spans="1:16">
      <c r="A285" s="213" t="s">
        <v>801</v>
      </c>
      <c r="B285" s="200" t="s">
        <v>146</v>
      </c>
      <c r="C285" s="127" t="e">
        <f t="array" ref="C285">VLOOKUP(A285&amp;B285,'20220830从系统导出'!B:B&amp;'20220830从系统导出'!C:C,1,)</f>
        <v>#N/A</v>
      </c>
      <c r="D285" s="200" t="s">
        <v>802</v>
      </c>
      <c r="E285" s="213" t="s">
        <v>798</v>
      </c>
      <c r="G285" s="200">
        <v>5</v>
      </c>
      <c r="H285" s="201"/>
      <c r="I285" s="200" t="s">
        <v>795</v>
      </c>
      <c r="J285" s="200" t="s">
        <v>776</v>
      </c>
      <c r="N285" s="201"/>
      <c r="P285" s="1" t="s">
        <v>777</v>
      </c>
    </row>
    <row r="286" ht="27" spans="1:16">
      <c r="A286" s="213" t="s">
        <v>803</v>
      </c>
      <c r="B286" s="200" t="s">
        <v>687</v>
      </c>
      <c r="C286" s="127" t="e">
        <f t="array" ref="C286">VLOOKUP(A286&amp;B286,'20220830从系统导出'!B:B&amp;'20220830从系统导出'!C:C,1,)</f>
        <v>#N/A</v>
      </c>
      <c r="D286" s="200" t="s">
        <v>804</v>
      </c>
      <c r="E286" s="213" t="s">
        <v>798</v>
      </c>
      <c r="G286" s="200">
        <v>5</v>
      </c>
      <c r="H286" s="201"/>
      <c r="I286" s="200" t="s">
        <v>795</v>
      </c>
      <c r="J286" s="200" t="s">
        <v>776</v>
      </c>
      <c r="N286" s="201"/>
      <c r="P286" s="1" t="s">
        <v>777</v>
      </c>
    </row>
    <row r="287" ht="40.5" spans="1:16">
      <c r="A287" s="213" t="s">
        <v>805</v>
      </c>
      <c r="B287" s="200" t="s">
        <v>806</v>
      </c>
      <c r="C287" s="127" t="e">
        <f t="array" ref="C287">VLOOKUP(A287&amp;B287,'20220830从系统导出'!B:B&amp;'20220830从系统导出'!C:C,1,)</f>
        <v>#N/A</v>
      </c>
      <c r="D287" s="200" t="s">
        <v>807</v>
      </c>
      <c r="E287" s="213" t="s">
        <v>782</v>
      </c>
      <c r="G287" s="200">
        <v>0.5</v>
      </c>
      <c r="H287" s="201"/>
      <c r="I287" s="200" t="s">
        <v>783</v>
      </c>
      <c r="J287" s="200" t="s">
        <v>808</v>
      </c>
      <c r="N287" s="201"/>
      <c r="P287" s="1" t="s">
        <v>777</v>
      </c>
    </row>
    <row r="288" ht="27" spans="1:16">
      <c r="A288" s="213" t="s">
        <v>809</v>
      </c>
      <c r="B288" s="200" t="s">
        <v>62</v>
      </c>
      <c r="C288" s="127" t="e">
        <f t="array" ref="C288">VLOOKUP(A288&amp;B288,'20220830从系统导出'!B:B&amp;'20220830从系统导出'!C:C,1,)</f>
        <v>#N/A</v>
      </c>
      <c r="D288" s="200" t="s">
        <v>810</v>
      </c>
      <c r="E288" s="213" t="s">
        <v>811</v>
      </c>
      <c r="G288" s="200">
        <v>10</v>
      </c>
      <c r="H288" s="201"/>
      <c r="I288" s="200" t="s">
        <v>812</v>
      </c>
      <c r="J288" s="200" t="s">
        <v>813</v>
      </c>
      <c r="N288" s="201"/>
      <c r="P288" s="1" t="s">
        <v>777</v>
      </c>
    </row>
    <row r="289" ht="27" spans="1:16">
      <c r="A289" s="213" t="s">
        <v>814</v>
      </c>
      <c r="B289" s="200" t="s">
        <v>815</v>
      </c>
      <c r="C289" s="127" t="e">
        <f t="array" ref="C289">VLOOKUP(A289&amp;B289,'20220830从系统导出'!B:B&amp;'20220830从系统导出'!C:C,1,)</f>
        <v>#N/A</v>
      </c>
      <c r="D289" s="200" t="s">
        <v>816</v>
      </c>
      <c r="E289" s="213" t="s">
        <v>817</v>
      </c>
      <c r="G289" s="200">
        <v>5</v>
      </c>
      <c r="H289" s="201"/>
      <c r="I289" s="200" t="s">
        <v>818</v>
      </c>
      <c r="J289" s="200" t="s">
        <v>784</v>
      </c>
      <c r="N289" s="201"/>
      <c r="P289" s="1" t="s">
        <v>777</v>
      </c>
    </row>
    <row r="290" spans="1:16">
      <c r="A290" s="213" t="s">
        <v>819</v>
      </c>
      <c r="B290" s="213" t="s">
        <v>245</v>
      </c>
      <c r="C290" s="127" t="e">
        <f t="array" ref="C290">VLOOKUP(A290&amp;B290,'20220830从系统导出'!B:B&amp;'20220830从系统导出'!C:C,1,)</f>
        <v>#N/A</v>
      </c>
      <c r="D290" s="213"/>
      <c r="E290" s="213" t="s">
        <v>820</v>
      </c>
      <c r="G290" s="213">
        <v>1</v>
      </c>
      <c r="H290" s="214"/>
      <c r="I290" s="213"/>
      <c r="J290" s="213"/>
      <c r="N290" s="214"/>
      <c r="P290" s="1" t="s">
        <v>777</v>
      </c>
    </row>
    <row r="291" ht="27" spans="1:16">
      <c r="A291" s="215" t="s">
        <v>821</v>
      </c>
      <c r="B291" s="215" t="s">
        <v>149</v>
      </c>
      <c r="C291" s="127" t="e">
        <f t="array" ref="C291">VLOOKUP(A291&amp;B291,'20220830从系统导出'!B:B&amp;'20220830从系统导出'!C:C,1,)</f>
        <v>#N/A</v>
      </c>
      <c r="D291" s="215" t="s">
        <v>822</v>
      </c>
      <c r="E291" s="215" t="s">
        <v>823</v>
      </c>
      <c r="G291" s="215">
        <v>2</v>
      </c>
      <c r="H291" s="216"/>
      <c r="I291" s="215" t="s">
        <v>824</v>
      </c>
      <c r="J291" s="215" t="s">
        <v>825</v>
      </c>
      <c r="N291" s="216"/>
      <c r="P291" s="1" t="s">
        <v>826</v>
      </c>
    </row>
    <row r="292" ht="27" spans="1:16">
      <c r="A292" s="215" t="s">
        <v>827</v>
      </c>
      <c r="B292" s="215" t="s">
        <v>828</v>
      </c>
      <c r="C292" s="127" t="e">
        <f t="array" ref="C292">VLOOKUP(A292&amp;B292,'20220830从系统导出'!B:B&amp;'20220830从系统导出'!C:C,1,)</f>
        <v>#N/A</v>
      </c>
      <c r="D292" s="215" t="s">
        <v>829</v>
      </c>
      <c r="E292" s="215" t="s">
        <v>830</v>
      </c>
      <c r="G292" s="215">
        <v>3</v>
      </c>
      <c r="H292" s="216"/>
      <c r="I292" s="215" t="s">
        <v>831</v>
      </c>
      <c r="J292" s="215" t="s">
        <v>776</v>
      </c>
      <c r="N292" s="216"/>
      <c r="P292" s="1" t="s">
        <v>826</v>
      </c>
    </row>
    <row r="293" ht="40.5" spans="1:16">
      <c r="A293" s="215" t="s">
        <v>832</v>
      </c>
      <c r="B293" s="215" t="s">
        <v>833</v>
      </c>
      <c r="C293" s="127" t="e">
        <f t="array" ref="C293">VLOOKUP(A293&amp;B293,'20220830从系统导出'!B:B&amp;'20220830从系统导出'!C:C,1,)</f>
        <v>#N/A</v>
      </c>
      <c r="D293" s="215" t="s">
        <v>834</v>
      </c>
      <c r="E293" s="215" t="s">
        <v>835</v>
      </c>
      <c r="G293" s="215">
        <v>1</v>
      </c>
      <c r="H293" s="216"/>
      <c r="I293" s="215" t="s">
        <v>836</v>
      </c>
      <c r="J293" s="215" t="s">
        <v>837</v>
      </c>
      <c r="N293" s="216"/>
      <c r="P293" s="1" t="s">
        <v>826</v>
      </c>
    </row>
    <row r="294" ht="27" spans="1:16">
      <c r="A294" s="202" t="s">
        <v>838</v>
      </c>
      <c r="B294" s="202" t="s">
        <v>839</v>
      </c>
      <c r="C294" s="127" t="e">
        <f t="array" ref="C294">VLOOKUP(A294&amp;B294,'20220830从系统导出'!B:B&amp;'20220830从系统导出'!C:C,1,)</f>
        <v>#N/A</v>
      </c>
      <c r="D294" s="202" t="s">
        <v>840</v>
      </c>
      <c r="E294" s="202" t="s">
        <v>835</v>
      </c>
      <c r="G294" s="202">
        <v>1</v>
      </c>
      <c r="H294" s="203"/>
      <c r="I294" s="202" t="s">
        <v>841</v>
      </c>
      <c r="J294" s="202" t="s">
        <v>842</v>
      </c>
      <c r="N294" s="203"/>
      <c r="P294" s="1" t="s">
        <v>826</v>
      </c>
    </row>
    <row r="295" ht="27" spans="1:16">
      <c r="A295" s="202" t="s">
        <v>843</v>
      </c>
      <c r="B295" s="202" t="s">
        <v>844</v>
      </c>
      <c r="C295" s="127" t="e">
        <f t="array" ref="C295">VLOOKUP(A295&amp;B295,'20220830从系统导出'!B:B&amp;'20220830从系统导出'!C:C,1,)</f>
        <v>#N/A</v>
      </c>
      <c r="D295" s="202" t="s">
        <v>845</v>
      </c>
      <c r="E295" s="202" t="s">
        <v>846</v>
      </c>
      <c r="G295" s="202">
        <v>1.5</v>
      </c>
      <c r="H295" s="203"/>
      <c r="I295" s="202" t="s">
        <v>836</v>
      </c>
      <c r="J295" s="202" t="s">
        <v>847</v>
      </c>
      <c r="N295" s="203"/>
      <c r="P295" s="1" t="s">
        <v>826</v>
      </c>
    </row>
    <row r="296" ht="27" spans="1:16">
      <c r="A296" s="215" t="s">
        <v>848</v>
      </c>
      <c r="B296" s="215" t="s">
        <v>806</v>
      </c>
      <c r="C296" s="127" t="e">
        <f t="array" ref="C296">VLOOKUP(A296&amp;B296,'20220830从系统导出'!B:B&amp;'20220830从系统导出'!C:C,1,)</f>
        <v>#N/A</v>
      </c>
      <c r="D296" s="215" t="s">
        <v>849</v>
      </c>
      <c r="E296" s="215" t="s">
        <v>846</v>
      </c>
      <c r="G296" s="215">
        <v>1.5</v>
      </c>
      <c r="H296" s="216"/>
      <c r="I296" s="215" t="s">
        <v>841</v>
      </c>
      <c r="J296" s="215" t="s">
        <v>847</v>
      </c>
      <c r="N296" s="216"/>
      <c r="P296" s="1" t="s">
        <v>826</v>
      </c>
    </row>
    <row r="297" ht="54" hidden="1" spans="1:16">
      <c r="A297" s="215" t="s">
        <v>850</v>
      </c>
      <c r="B297" s="215" t="s">
        <v>286</v>
      </c>
      <c r="C297" s="127" t="str">
        <f t="array" ref="C297">VLOOKUP(A297&amp;B297,'20220830从系统导出'!B:B&amp;'20220830从系统导出'!C:C,1,)</f>
        <v>重庆市战略性新兴产业集群协同创新研究王小明</v>
      </c>
      <c r="D297" s="215" t="s">
        <v>851</v>
      </c>
      <c r="E297" s="215" t="s">
        <v>852</v>
      </c>
      <c r="G297" s="215">
        <v>5</v>
      </c>
      <c r="H297" s="216"/>
      <c r="I297" s="215" t="s">
        <v>853</v>
      </c>
      <c r="J297" s="215" t="s">
        <v>837</v>
      </c>
      <c r="N297" s="216"/>
      <c r="P297" s="1" t="s">
        <v>826</v>
      </c>
    </row>
    <row r="298" ht="27" spans="1:16">
      <c r="A298" s="215" t="s">
        <v>854</v>
      </c>
      <c r="B298" s="215" t="s">
        <v>815</v>
      </c>
      <c r="C298" s="127" t="e">
        <f t="array" ref="C298">VLOOKUP(A298&amp;B298,'20220830从系统导出'!B:B&amp;'20220830从系统导出'!C:C,1,)</f>
        <v>#N/A</v>
      </c>
      <c r="D298" s="215" t="s">
        <v>855</v>
      </c>
      <c r="E298" s="215" t="s">
        <v>852</v>
      </c>
      <c r="G298" s="215">
        <v>5</v>
      </c>
      <c r="H298" s="216"/>
      <c r="I298" s="215" t="s">
        <v>856</v>
      </c>
      <c r="J298" s="215" t="s">
        <v>837</v>
      </c>
      <c r="N298" s="216"/>
      <c r="P298" s="1" t="s">
        <v>826</v>
      </c>
    </row>
    <row r="299" ht="27" spans="1:16">
      <c r="A299" s="215" t="s">
        <v>857</v>
      </c>
      <c r="B299" s="215" t="s">
        <v>245</v>
      </c>
      <c r="C299" s="127" t="e">
        <f t="array" ref="C299">VLOOKUP(A299&amp;B299,'20220830从系统导出'!B:B&amp;'20220830从系统导出'!C:C,1,)</f>
        <v>#N/A</v>
      </c>
      <c r="D299" s="215" t="s">
        <v>858</v>
      </c>
      <c r="E299" s="215" t="s">
        <v>852</v>
      </c>
      <c r="G299" s="215">
        <v>5</v>
      </c>
      <c r="H299" s="216"/>
      <c r="I299" s="215" t="s">
        <v>859</v>
      </c>
      <c r="J299" s="215" t="s">
        <v>837</v>
      </c>
      <c r="N299" s="216"/>
      <c r="P299" s="1" t="s">
        <v>826</v>
      </c>
    </row>
    <row r="300" ht="40.5" hidden="1" spans="1:16">
      <c r="A300" s="215" t="s">
        <v>860</v>
      </c>
      <c r="B300" s="215" t="s">
        <v>538</v>
      </c>
      <c r="C300" s="127" t="str">
        <f t="array" ref="C300">VLOOKUP(A300&amp;B300,'20220830从系统导出'!B:B&amp;'20220830从系统导出'!C:C,1,)</f>
        <v>决胜全面建成小康社会的关键点研究田军</v>
      </c>
      <c r="D300" s="215" t="s">
        <v>861</v>
      </c>
      <c r="E300" s="215" t="s">
        <v>862</v>
      </c>
      <c r="G300" s="215">
        <v>5</v>
      </c>
      <c r="H300" s="216"/>
      <c r="I300" s="215" t="s">
        <v>863</v>
      </c>
      <c r="J300" s="215" t="s">
        <v>837</v>
      </c>
      <c r="N300" s="216"/>
      <c r="P300" s="1" t="s">
        <v>826</v>
      </c>
    </row>
    <row r="301" ht="27" spans="1:16">
      <c r="A301" s="202" t="s">
        <v>864</v>
      </c>
      <c r="B301" s="202" t="s">
        <v>865</v>
      </c>
      <c r="C301" s="127" t="e">
        <f t="array" ref="C301">VLOOKUP(A301&amp;B301,'20220830从系统导出'!B:B&amp;'20220830从系统导出'!C:C,1,)</f>
        <v>#N/A</v>
      </c>
      <c r="D301" s="202" t="s">
        <v>866</v>
      </c>
      <c r="E301" s="202" t="s">
        <v>862</v>
      </c>
      <c r="G301" s="202">
        <v>5</v>
      </c>
      <c r="H301" s="203"/>
      <c r="I301" s="202" t="s">
        <v>867</v>
      </c>
      <c r="J301" s="202" t="s">
        <v>837</v>
      </c>
      <c r="N301" s="203"/>
      <c r="P301" s="1" t="s">
        <v>826</v>
      </c>
    </row>
    <row r="302" ht="40.5" hidden="1" spans="1:16">
      <c r="A302" s="215" t="s">
        <v>868</v>
      </c>
      <c r="B302" s="215" t="s">
        <v>702</v>
      </c>
      <c r="C302" s="127" t="str">
        <f t="array" ref="C302">VLOOKUP(A302&amp;B302,'20220830从系统导出'!B:B&amp;'20220830从系统导出'!C:C,1,)</f>
        <v>大数据视域下理论传播创新研究张晓月</v>
      </c>
      <c r="D302" s="215" t="s">
        <v>869</v>
      </c>
      <c r="E302" s="215" t="s">
        <v>862</v>
      </c>
      <c r="G302" s="215">
        <v>5</v>
      </c>
      <c r="H302" s="216"/>
      <c r="I302" s="215" t="s">
        <v>870</v>
      </c>
      <c r="J302" s="215" t="s">
        <v>837</v>
      </c>
      <c r="N302" s="216"/>
      <c r="P302" s="1" t="s">
        <v>826</v>
      </c>
    </row>
    <row r="303" ht="27" spans="1:16">
      <c r="A303" s="215" t="s">
        <v>871</v>
      </c>
      <c r="B303" s="215" t="s">
        <v>872</v>
      </c>
      <c r="C303" s="127" t="e">
        <f t="array" ref="C303">VLOOKUP(A303&amp;B303,'20220830从系统导出'!B:B&amp;'20220830从系统导出'!C:C,1,)</f>
        <v>#N/A</v>
      </c>
      <c r="D303" s="215" t="s">
        <v>873</v>
      </c>
      <c r="E303" s="215" t="s">
        <v>862</v>
      </c>
      <c r="G303" s="215">
        <v>5</v>
      </c>
      <c r="H303" s="216"/>
      <c r="I303" s="215" t="s">
        <v>874</v>
      </c>
      <c r="J303" s="215" t="s">
        <v>837</v>
      </c>
      <c r="N303" s="216"/>
      <c r="P303" s="1" t="s">
        <v>826</v>
      </c>
    </row>
    <row r="304" ht="27" spans="1:16">
      <c r="A304" s="215" t="s">
        <v>875</v>
      </c>
      <c r="B304" s="215" t="s">
        <v>657</v>
      </c>
      <c r="C304" s="127" t="e">
        <f t="array" ref="C304">VLOOKUP(A304&amp;B304,'20220830从系统导出'!B:B&amp;'20220830从系统导出'!C:C,1,)</f>
        <v>#N/A</v>
      </c>
      <c r="D304" s="215" t="s">
        <v>876</v>
      </c>
      <c r="E304" s="215" t="s">
        <v>877</v>
      </c>
      <c r="G304" s="215">
        <v>5</v>
      </c>
      <c r="H304" s="216"/>
      <c r="I304" s="215" t="s">
        <v>878</v>
      </c>
      <c r="J304" s="215" t="s">
        <v>879</v>
      </c>
      <c r="N304" s="216"/>
      <c r="P304" s="1" t="s">
        <v>826</v>
      </c>
    </row>
    <row r="305" ht="27" spans="1:16">
      <c r="A305" s="215" t="s">
        <v>880</v>
      </c>
      <c r="B305" s="215" t="s">
        <v>146</v>
      </c>
      <c r="C305" s="127" t="e">
        <f t="array" ref="C305">VLOOKUP(A305&amp;B305,'20220830从系统导出'!B:B&amp;'20220830从系统导出'!C:C,1,)</f>
        <v>#N/A</v>
      </c>
      <c r="D305" s="215" t="s">
        <v>881</v>
      </c>
      <c r="E305" s="215" t="s">
        <v>877</v>
      </c>
      <c r="G305" s="215">
        <v>5</v>
      </c>
      <c r="H305" s="216"/>
      <c r="I305" s="215" t="s">
        <v>878</v>
      </c>
      <c r="J305" s="215" t="s">
        <v>879</v>
      </c>
      <c r="N305" s="216"/>
      <c r="P305" s="1" t="s">
        <v>826</v>
      </c>
    </row>
    <row r="306" ht="27" spans="1:16">
      <c r="A306" s="215" t="s">
        <v>882</v>
      </c>
      <c r="B306" s="215" t="s">
        <v>883</v>
      </c>
      <c r="C306" s="127" t="e">
        <f t="array" ref="C306">VLOOKUP(A306&amp;B306,'20220830从系统导出'!B:B&amp;'20220830从系统导出'!C:C,1,)</f>
        <v>#N/A</v>
      </c>
      <c r="D306" s="215" t="s">
        <v>884</v>
      </c>
      <c r="E306" s="215" t="s">
        <v>877</v>
      </c>
      <c r="G306" s="215">
        <v>5</v>
      </c>
      <c r="H306" s="216"/>
      <c r="I306" s="215" t="s">
        <v>878</v>
      </c>
      <c r="J306" s="215" t="s">
        <v>879</v>
      </c>
      <c r="N306" s="216"/>
      <c r="P306" s="1" t="s">
        <v>826</v>
      </c>
    </row>
    <row r="307" ht="40.5" spans="1:16">
      <c r="A307" s="15" t="s">
        <v>885</v>
      </c>
      <c r="B307" s="200" t="s">
        <v>696</v>
      </c>
      <c r="C307" s="127" t="e">
        <f t="array" ref="C307">VLOOKUP(A307&amp;B307,'20220830从系统导出'!B:B&amp;'20220830从系统导出'!C:C,1,)</f>
        <v>#N/A</v>
      </c>
      <c r="D307" s="200" t="s">
        <v>886</v>
      </c>
      <c r="E307" s="15" t="s">
        <v>887</v>
      </c>
      <c r="G307" s="200">
        <v>1</v>
      </c>
      <c r="H307" s="201"/>
      <c r="I307" s="200">
        <v>2018.1</v>
      </c>
      <c r="J307" s="200" t="s">
        <v>888</v>
      </c>
      <c r="N307" s="201"/>
      <c r="P307" s="1" t="s">
        <v>889</v>
      </c>
    </row>
    <row r="308" ht="27" spans="1:16">
      <c r="A308" s="15" t="s">
        <v>890</v>
      </c>
      <c r="B308" s="200" t="s">
        <v>314</v>
      </c>
      <c r="C308" s="127" t="e">
        <f t="array" ref="C308">VLOOKUP(A308&amp;B308,'20220830从系统导出'!B:B&amp;'20220830从系统导出'!C:C,1,)</f>
        <v>#N/A</v>
      </c>
      <c r="D308" s="200" t="s">
        <v>891</v>
      </c>
      <c r="E308" s="15" t="s">
        <v>887</v>
      </c>
      <c r="G308" s="200">
        <v>1</v>
      </c>
      <c r="H308" s="201"/>
      <c r="I308" s="200">
        <v>2018.9</v>
      </c>
      <c r="J308" s="200" t="s">
        <v>892</v>
      </c>
      <c r="N308" s="201"/>
      <c r="P308" s="1" t="s">
        <v>889</v>
      </c>
    </row>
    <row r="309" spans="1:16">
      <c r="A309" s="15" t="s">
        <v>893</v>
      </c>
      <c r="B309" s="200" t="s">
        <v>894</v>
      </c>
      <c r="C309" s="127" t="e">
        <f t="array" ref="C309">VLOOKUP(A309&amp;B309,'20220830从系统导出'!B:B&amp;'20220830从系统导出'!C:C,1,)</f>
        <v>#N/A</v>
      </c>
      <c r="D309" s="200" t="s">
        <v>895</v>
      </c>
      <c r="E309" s="15" t="s">
        <v>887</v>
      </c>
      <c r="G309" s="200">
        <v>1</v>
      </c>
      <c r="H309" s="201"/>
      <c r="I309" s="200">
        <v>2018.1</v>
      </c>
      <c r="J309" s="200" t="s">
        <v>892</v>
      </c>
      <c r="N309" s="201"/>
      <c r="P309" s="1" t="s">
        <v>889</v>
      </c>
    </row>
    <row r="310" spans="1:16">
      <c r="A310" s="15" t="s">
        <v>896</v>
      </c>
      <c r="B310" s="200" t="s">
        <v>291</v>
      </c>
      <c r="C310" s="127" t="e">
        <f t="array" ref="C310">VLOOKUP(A310&amp;B310,'20220830从系统导出'!B:B&amp;'20220830从系统导出'!C:C,1,)</f>
        <v>#N/A</v>
      </c>
      <c r="D310" s="200" t="s">
        <v>886</v>
      </c>
      <c r="E310" s="15" t="s">
        <v>887</v>
      </c>
      <c r="G310" s="200">
        <v>1</v>
      </c>
      <c r="H310" s="201"/>
      <c r="I310" s="200">
        <v>2018.1</v>
      </c>
      <c r="J310" s="200" t="s">
        <v>837</v>
      </c>
      <c r="N310" s="201"/>
      <c r="P310" s="1" t="s">
        <v>889</v>
      </c>
    </row>
    <row r="311" ht="27" spans="1:16">
      <c r="A311" s="15" t="s">
        <v>897</v>
      </c>
      <c r="B311" s="200" t="s">
        <v>898</v>
      </c>
      <c r="C311" s="127" t="e">
        <f t="array" ref="C311">VLOOKUP(A311&amp;B311,'20220830从系统导出'!B:B&amp;'20220830从系统导出'!C:C,1,)</f>
        <v>#N/A</v>
      </c>
      <c r="D311" s="200" t="s">
        <v>899</v>
      </c>
      <c r="E311" s="15" t="s">
        <v>900</v>
      </c>
      <c r="G311" s="200">
        <v>0.5</v>
      </c>
      <c r="H311" s="201"/>
      <c r="I311" s="200">
        <v>2018.1</v>
      </c>
      <c r="J311" s="200" t="s">
        <v>901</v>
      </c>
      <c r="N311" s="201"/>
      <c r="P311" s="1" t="s">
        <v>889</v>
      </c>
    </row>
    <row r="312" ht="27" spans="1:16">
      <c r="A312" s="15" t="s">
        <v>902</v>
      </c>
      <c r="B312" s="200" t="s">
        <v>702</v>
      </c>
      <c r="C312" s="127" t="e">
        <f t="array" ref="C312">VLOOKUP(A312&amp;B312,'20220830从系统导出'!B:B&amp;'20220830从系统导出'!C:C,1,)</f>
        <v>#N/A</v>
      </c>
      <c r="D312" s="200" t="s">
        <v>903</v>
      </c>
      <c r="E312" s="15" t="s">
        <v>904</v>
      </c>
      <c r="G312" s="200">
        <v>1</v>
      </c>
      <c r="H312" s="201"/>
      <c r="I312" s="200">
        <v>2018.1</v>
      </c>
      <c r="J312" s="200" t="s">
        <v>837</v>
      </c>
      <c r="N312" s="201"/>
      <c r="P312" s="1" t="s">
        <v>889</v>
      </c>
    </row>
    <row r="313" ht="40.5" hidden="1" spans="1:16">
      <c r="A313" s="15" t="s">
        <v>905</v>
      </c>
      <c r="B313" s="200" t="s">
        <v>906</v>
      </c>
      <c r="C313" s="127" t="str">
        <f t="array" ref="C313">VLOOKUP(A313&amp;B313,'20220830从系统导出'!B:B&amp;'20220830从系统导出'!C:C,1,)</f>
        <v>“互联网+”时代期刊传播融合研究王立坦</v>
      </c>
      <c r="D313" s="200" t="s">
        <v>907</v>
      </c>
      <c r="E313" s="15" t="s">
        <v>904</v>
      </c>
      <c r="G313" s="200">
        <v>1</v>
      </c>
      <c r="H313" s="201"/>
      <c r="I313" s="200">
        <v>2018.1</v>
      </c>
      <c r="J313" s="200" t="s">
        <v>892</v>
      </c>
      <c r="N313" s="201"/>
      <c r="P313" s="1" t="s">
        <v>889</v>
      </c>
    </row>
    <row r="314" ht="40.5" spans="1:16">
      <c r="A314" s="15" t="s">
        <v>908</v>
      </c>
      <c r="B314" s="200" t="s">
        <v>149</v>
      </c>
      <c r="C314" s="127" t="e">
        <f t="array" ref="C314">VLOOKUP(A314&amp;B314,'20220830从系统导出'!B:B&amp;'20220830从系统导出'!C:C,1,)</f>
        <v>#N/A</v>
      </c>
      <c r="D314" s="200" t="s">
        <v>909</v>
      </c>
      <c r="E314" s="15" t="s">
        <v>910</v>
      </c>
      <c r="G314" s="200">
        <v>1.2</v>
      </c>
      <c r="H314" s="201"/>
      <c r="I314" s="200">
        <v>2018.1</v>
      </c>
      <c r="J314" s="222">
        <v>43418</v>
      </c>
      <c r="N314" s="223"/>
      <c r="P314" s="1" t="s">
        <v>889</v>
      </c>
    </row>
    <row r="315" spans="1:16">
      <c r="A315" s="15" t="s">
        <v>911</v>
      </c>
      <c r="B315" s="200" t="s">
        <v>205</v>
      </c>
      <c r="C315" s="127" t="e">
        <f t="array" ref="C315">VLOOKUP(A315&amp;B315,'20220830从系统导出'!B:B&amp;'20220830从系统导出'!C:C,1,)</f>
        <v>#N/A</v>
      </c>
      <c r="D315" s="200" t="s">
        <v>912</v>
      </c>
      <c r="E315" s="15" t="s">
        <v>913</v>
      </c>
      <c r="G315" s="200">
        <v>3</v>
      </c>
      <c r="H315" s="201"/>
      <c r="I315" s="200">
        <v>2017.12</v>
      </c>
      <c r="J315" s="200" t="s">
        <v>892</v>
      </c>
      <c r="N315" s="201"/>
      <c r="P315" s="1" t="s">
        <v>889</v>
      </c>
    </row>
    <row r="316" ht="54" hidden="1" spans="1:16">
      <c r="A316" s="20" t="s">
        <v>914</v>
      </c>
      <c r="B316" s="217" t="s">
        <v>738</v>
      </c>
      <c r="C316" s="127" t="str">
        <f t="array" ref="C316">VLOOKUP(A316&amp;B316,'20220830从系统导出'!B:B&amp;'20220830从系统导出'!C:C,1,)</f>
        <v>推进军民融合发展体制机制改革研究刘晓敬</v>
      </c>
      <c r="D316" s="217" t="s">
        <v>915</v>
      </c>
      <c r="E316" s="20" t="s">
        <v>480</v>
      </c>
      <c r="G316" s="217">
        <v>5</v>
      </c>
      <c r="H316" s="218"/>
      <c r="I316" s="217">
        <v>2018.9</v>
      </c>
      <c r="J316" s="217" t="s">
        <v>916</v>
      </c>
      <c r="N316" s="218"/>
      <c r="P316" s="1" t="s">
        <v>889</v>
      </c>
    </row>
    <row r="317" ht="27" spans="1:16">
      <c r="A317" s="18" t="s">
        <v>917</v>
      </c>
      <c r="B317" s="219" t="s">
        <v>918</v>
      </c>
      <c r="C317" s="127" t="e">
        <f t="array" ref="C317">VLOOKUP(A317&amp;B317,'20220830从系统导出'!B:B&amp;'20220830从系统导出'!C:C,1,)</f>
        <v>#N/A</v>
      </c>
      <c r="D317" s="219" t="s">
        <v>919</v>
      </c>
      <c r="E317" s="18" t="s">
        <v>480</v>
      </c>
      <c r="G317" s="219">
        <v>5</v>
      </c>
      <c r="H317" s="220"/>
      <c r="I317" s="219">
        <v>2018.9</v>
      </c>
      <c r="J317" s="219" t="s">
        <v>920</v>
      </c>
      <c r="N317" s="220"/>
      <c r="P317" s="1" t="s">
        <v>889</v>
      </c>
    </row>
    <row r="318" ht="27" spans="1:16">
      <c r="A318" s="18" t="s">
        <v>921</v>
      </c>
      <c r="B318" s="219" t="s">
        <v>230</v>
      </c>
      <c r="C318" s="127" t="e">
        <f t="array" ref="C318">VLOOKUP(A318&amp;B318,'20220830从系统导出'!B:B&amp;'20220830从系统导出'!C:C,1,)</f>
        <v>#N/A</v>
      </c>
      <c r="D318" s="219" t="s">
        <v>922</v>
      </c>
      <c r="E318" s="18" t="s">
        <v>923</v>
      </c>
      <c r="G318" s="219">
        <v>1.5</v>
      </c>
      <c r="H318" s="220"/>
      <c r="I318" s="219">
        <v>2018.9</v>
      </c>
      <c r="J318" s="219" t="s">
        <v>901</v>
      </c>
      <c r="N318" s="220"/>
      <c r="P318" s="1" t="s">
        <v>889</v>
      </c>
    </row>
    <row r="319" ht="54" hidden="1" spans="1:16">
      <c r="A319" s="20" t="s">
        <v>924</v>
      </c>
      <c r="B319" s="217" t="s">
        <v>253</v>
      </c>
      <c r="C319" s="127" t="str">
        <f t="array" ref="C319">VLOOKUP(A319&amp;B319,'20220830从系统导出'!B:B&amp;'20220830从系统导出'!C:C,1,)</f>
        <v>城市绿色公共基础设施协同供给机制研究吕红</v>
      </c>
      <c r="D319" s="217" t="s">
        <v>925</v>
      </c>
      <c r="E319" s="20" t="s">
        <v>923</v>
      </c>
      <c r="G319" s="217">
        <v>1.5</v>
      </c>
      <c r="H319" s="218"/>
      <c r="I319" s="217">
        <v>2018.9</v>
      </c>
      <c r="J319" s="217" t="s">
        <v>901</v>
      </c>
      <c r="N319" s="218"/>
      <c r="P319" s="1" t="s">
        <v>889</v>
      </c>
    </row>
    <row r="320" ht="27" spans="1:16">
      <c r="A320" s="20" t="s">
        <v>926</v>
      </c>
      <c r="B320" s="217" t="s">
        <v>927</v>
      </c>
      <c r="C320" s="127" t="e">
        <f t="array" ref="C320">VLOOKUP(A320&amp;B320,'20220830从系统导出'!B:B&amp;'20220830从系统导出'!C:C,1,)</f>
        <v>#N/A</v>
      </c>
      <c r="D320" s="217" t="s">
        <v>928</v>
      </c>
      <c r="E320" s="20" t="s">
        <v>923</v>
      </c>
      <c r="G320" s="217">
        <v>1.5</v>
      </c>
      <c r="H320" s="218"/>
      <c r="I320" s="217">
        <v>2018.9</v>
      </c>
      <c r="J320" s="217" t="s">
        <v>929</v>
      </c>
      <c r="N320" s="218"/>
      <c r="P320" s="1" t="s">
        <v>889</v>
      </c>
    </row>
    <row r="321" ht="54" hidden="1" spans="1:16">
      <c r="A321" s="20" t="s">
        <v>930</v>
      </c>
      <c r="B321" s="217" t="s">
        <v>185</v>
      </c>
      <c r="C321" s="127" t="str">
        <f t="array" ref="C321">VLOOKUP(A321&amp;B321,'20220830从系统导出'!B:B&amp;'20220830从系统导出'!C:C,1,)</f>
        <v>推动重庆高质量发展的有效路径研究彭劲松</v>
      </c>
      <c r="D321" s="217" t="s">
        <v>931</v>
      </c>
      <c r="E321" s="20" t="s">
        <v>923</v>
      </c>
      <c r="G321" s="217">
        <v>1.5</v>
      </c>
      <c r="H321" s="218"/>
      <c r="I321" s="217">
        <v>2018.9</v>
      </c>
      <c r="J321" s="217" t="s">
        <v>929</v>
      </c>
      <c r="N321" s="218"/>
      <c r="P321" s="1" t="s">
        <v>889</v>
      </c>
    </row>
    <row r="322" ht="27" spans="1:16">
      <c r="A322" s="20" t="s">
        <v>932</v>
      </c>
      <c r="B322" s="217" t="s">
        <v>308</v>
      </c>
      <c r="C322" s="127" t="e">
        <f t="array" ref="C322">VLOOKUP(A322&amp;B322,'20220830从系统导出'!B:B&amp;'20220830从系统导出'!C:C,1,)</f>
        <v>#N/A</v>
      </c>
      <c r="D322" s="217" t="s">
        <v>933</v>
      </c>
      <c r="E322" s="20" t="s">
        <v>923</v>
      </c>
      <c r="G322" s="217">
        <v>1.5</v>
      </c>
      <c r="H322" s="218"/>
      <c r="I322" s="217">
        <v>2018.9</v>
      </c>
      <c r="J322" s="217" t="s">
        <v>920</v>
      </c>
      <c r="N322" s="218"/>
      <c r="P322" s="1" t="s">
        <v>889</v>
      </c>
    </row>
    <row r="323" ht="27" spans="1:16">
      <c r="A323" s="18" t="s">
        <v>934</v>
      </c>
      <c r="B323" s="219" t="s">
        <v>250</v>
      </c>
      <c r="C323" s="127" t="e">
        <f t="array" ref="C323">VLOOKUP(A323&amp;B323,'20220830从系统导出'!B:B&amp;'20220830从系统导出'!C:C,1,)</f>
        <v>#N/A</v>
      </c>
      <c r="D323" s="219" t="s">
        <v>935</v>
      </c>
      <c r="E323" s="18" t="s">
        <v>923</v>
      </c>
      <c r="G323" s="219">
        <v>2</v>
      </c>
      <c r="H323" s="220"/>
      <c r="I323" s="219">
        <v>2018.9</v>
      </c>
      <c r="J323" s="219" t="s">
        <v>936</v>
      </c>
      <c r="N323" s="220"/>
      <c r="P323" s="1" t="s">
        <v>889</v>
      </c>
    </row>
    <row r="324" spans="1:16">
      <c r="A324" s="19" t="s">
        <v>937</v>
      </c>
      <c r="B324" s="224" t="s">
        <v>149</v>
      </c>
      <c r="C324" s="127" t="e">
        <f t="array" ref="C324">VLOOKUP(A324&amp;B324,'20220830从系统导出'!B:B&amp;'20220830从系统导出'!C:C,1,)</f>
        <v>#N/A</v>
      </c>
      <c r="D324" s="224" t="s">
        <v>938</v>
      </c>
      <c r="E324" s="19" t="s">
        <v>939</v>
      </c>
      <c r="G324" s="224">
        <v>1</v>
      </c>
      <c r="H324" s="225"/>
      <c r="I324" s="224" t="s">
        <v>940</v>
      </c>
      <c r="J324" s="224">
        <v>2018.11</v>
      </c>
      <c r="N324" s="225"/>
      <c r="P324" s="1" t="s">
        <v>889</v>
      </c>
    </row>
    <row r="325" ht="27" spans="1:16">
      <c r="A325" s="19" t="s">
        <v>941</v>
      </c>
      <c r="B325" s="224" t="s">
        <v>657</v>
      </c>
      <c r="C325" s="127" t="e">
        <f t="array" ref="C325">VLOOKUP(A325&amp;B325,'20220830从系统导出'!B:B&amp;'20220830从系统导出'!C:C,1,)</f>
        <v>#N/A</v>
      </c>
      <c r="D325" s="224" t="s">
        <v>942</v>
      </c>
      <c r="E325" s="19" t="s">
        <v>939</v>
      </c>
      <c r="G325" s="224">
        <v>1</v>
      </c>
      <c r="H325" s="225"/>
      <c r="I325" s="224" t="s">
        <v>943</v>
      </c>
      <c r="J325" s="224"/>
      <c r="N325" s="225"/>
      <c r="P325" s="1" t="s">
        <v>889</v>
      </c>
    </row>
    <row r="326" ht="27" spans="1:16">
      <c r="A326" s="20" t="s">
        <v>944</v>
      </c>
      <c r="B326" s="217" t="s">
        <v>230</v>
      </c>
      <c r="C326" s="127" t="e">
        <f t="array" ref="C326">VLOOKUP(A326&amp;B326,'20220830从系统导出'!B:B&amp;'20220830从系统导出'!C:C,1,)</f>
        <v>#N/A</v>
      </c>
      <c r="D326" s="217" t="s">
        <v>945</v>
      </c>
      <c r="E326" s="20" t="s">
        <v>946</v>
      </c>
      <c r="G326" s="217">
        <v>5</v>
      </c>
      <c r="H326" s="218"/>
      <c r="I326" s="217" t="s">
        <v>947</v>
      </c>
      <c r="J326" s="217"/>
      <c r="N326" s="218"/>
      <c r="P326" s="1" t="s">
        <v>889</v>
      </c>
    </row>
    <row r="327" ht="27" spans="1:16">
      <c r="A327" s="18" t="s">
        <v>948</v>
      </c>
      <c r="B327" s="219" t="s">
        <v>738</v>
      </c>
      <c r="C327" s="127" t="e">
        <f t="array" ref="C327">VLOOKUP(A327&amp;B327,'20220830从系统导出'!B:B&amp;'20220830从系统导出'!C:C,1,)</f>
        <v>#N/A</v>
      </c>
      <c r="D327" s="219" t="s">
        <v>949</v>
      </c>
      <c r="E327" s="18" t="s">
        <v>946</v>
      </c>
      <c r="G327" s="219">
        <v>5</v>
      </c>
      <c r="H327" s="220"/>
      <c r="I327" s="219" t="s">
        <v>947</v>
      </c>
      <c r="J327" s="219"/>
      <c r="N327" s="220"/>
      <c r="P327" s="1" t="s">
        <v>889</v>
      </c>
    </row>
    <row r="328" ht="27" spans="1:16">
      <c r="A328" s="18" t="s">
        <v>950</v>
      </c>
      <c r="B328" s="219" t="s">
        <v>369</v>
      </c>
      <c r="C328" s="127" t="e">
        <f t="array" ref="C328">VLOOKUP(A328&amp;B328,'20220830从系统导出'!B:B&amp;'20220830从系统导出'!C:C,1,)</f>
        <v>#N/A</v>
      </c>
      <c r="D328" s="219" t="s">
        <v>951</v>
      </c>
      <c r="E328" s="18" t="s">
        <v>946</v>
      </c>
      <c r="G328" s="219">
        <v>5</v>
      </c>
      <c r="H328" s="220"/>
      <c r="I328" s="219" t="s">
        <v>947</v>
      </c>
      <c r="J328" s="219"/>
      <c r="N328" s="220"/>
      <c r="P328" s="1" t="s">
        <v>889</v>
      </c>
    </row>
    <row r="329" ht="27" spans="1:16">
      <c r="A329" s="20" t="s">
        <v>952</v>
      </c>
      <c r="B329" s="217" t="s">
        <v>205</v>
      </c>
      <c r="C329" s="127" t="e">
        <f t="array" ref="C329">VLOOKUP(A329&amp;B329,'20220830从系统导出'!B:B&amp;'20220830从系统导出'!C:C,1,)</f>
        <v>#N/A</v>
      </c>
      <c r="D329" s="217" t="s">
        <v>953</v>
      </c>
      <c r="E329" s="20" t="s">
        <v>946</v>
      </c>
      <c r="G329" s="217">
        <v>5</v>
      </c>
      <c r="H329" s="218"/>
      <c r="I329" s="217" t="s">
        <v>947</v>
      </c>
      <c r="J329" s="217">
        <v>2019</v>
      </c>
      <c r="N329" s="218"/>
      <c r="P329" s="1" t="s">
        <v>889</v>
      </c>
    </row>
    <row r="330" ht="27" spans="1:16">
      <c r="A330" s="19" t="s">
        <v>954</v>
      </c>
      <c r="B330" s="224" t="s">
        <v>955</v>
      </c>
      <c r="C330" s="127" t="e">
        <f t="array" ref="C330">VLOOKUP(A330&amp;B330,'20220830从系统导出'!B:B&amp;'20220830从系统导出'!C:C,1,)</f>
        <v>#N/A</v>
      </c>
      <c r="D330" s="224" t="s">
        <v>956</v>
      </c>
      <c r="E330" s="19" t="s">
        <v>957</v>
      </c>
      <c r="G330" s="224">
        <v>5</v>
      </c>
      <c r="H330" s="225"/>
      <c r="I330" s="224" t="s">
        <v>947</v>
      </c>
      <c r="J330" s="224" t="s">
        <v>901</v>
      </c>
      <c r="N330" s="225"/>
      <c r="P330" s="1" t="s">
        <v>889</v>
      </c>
    </row>
    <row r="331" ht="40.5" hidden="1" spans="1:16">
      <c r="A331" s="19" t="s">
        <v>958</v>
      </c>
      <c r="B331" s="224" t="s">
        <v>571</v>
      </c>
      <c r="C331" s="127" t="str">
        <f t="array" ref="C331">VLOOKUP(A331&amp;B331,'20220830从系统导出'!B:B&amp;'20220830从系统导出'!C:C,1,)</f>
        <v>新时代家风建设研究杨姝</v>
      </c>
      <c r="D331" s="224" t="s">
        <v>959</v>
      </c>
      <c r="E331" s="19" t="s">
        <v>960</v>
      </c>
      <c r="G331" s="224" t="s">
        <v>961</v>
      </c>
      <c r="H331" s="225"/>
      <c r="I331" s="224" t="s">
        <v>947</v>
      </c>
      <c r="J331" s="224" t="s">
        <v>962</v>
      </c>
      <c r="N331" s="225"/>
      <c r="P331" s="1" t="s">
        <v>889</v>
      </c>
    </row>
    <row r="332" ht="54" hidden="1" spans="1:16">
      <c r="A332" s="19" t="s">
        <v>963</v>
      </c>
      <c r="B332" s="224" t="s">
        <v>600</v>
      </c>
      <c r="C332" s="127" t="str">
        <f t="array" ref="C332">VLOOKUP(A332&amp;B332,'20220830从系统导出'!B:B&amp;'20220830从系统导出'!C:C,1,)</f>
        <v>乡村振兴战略中新乡贤文化培育问题研究张永恒</v>
      </c>
      <c r="D332" s="224" t="s">
        <v>964</v>
      </c>
      <c r="E332" s="19" t="s">
        <v>957</v>
      </c>
      <c r="G332" s="224">
        <v>5</v>
      </c>
      <c r="H332" s="225"/>
      <c r="I332" s="224" t="s">
        <v>947</v>
      </c>
      <c r="J332" s="224" t="s">
        <v>901</v>
      </c>
      <c r="N332" s="225"/>
      <c r="P332" s="1" t="s">
        <v>889</v>
      </c>
    </row>
    <row r="333" ht="27" spans="1:16">
      <c r="A333" s="19" t="s">
        <v>930</v>
      </c>
      <c r="B333" s="224" t="s">
        <v>335</v>
      </c>
      <c r="C333" s="127" t="e">
        <f t="array" ref="C333">VLOOKUP(A333&amp;B333,'20220830从系统导出'!B:B&amp;'20220830从系统导出'!C:C,1,)</f>
        <v>#N/A</v>
      </c>
      <c r="D333" s="224" t="s">
        <v>965</v>
      </c>
      <c r="E333" s="19" t="s">
        <v>957</v>
      </c>
      <c r="G333" s="224">
        <v>5</v>
      </c>
      <c r="H333" s="225"/>
      <c r="I333" s="224" t="s">
        <v>947</v>
      </c>
      <c r="J333" s="224" t="s">
        <v>966</v>
      </c>
      <c r="N333" s="225"/>
      <c r="P333" s="1" t="s">
        <v>889</v>
      </c>
    </row>
    <row r="334" ht="27" spans="1:16">
      <c r="A334" s="19" t="s">
        <v>967</v>
      </c>
      <c r="B334" s="224" t="s">
        <v>221</v>
      </c>
      <c r="C334" s="127" t="e">
        <f t="array" ref="C334">VLOOKUP(A334&amp;B334,'20220830从系统导出'!B:B&amp;'20220830从系统导出'!C:C,1,)</f>
        <v>#N/A</v>
      </c>
      <c r="D334" s="224" t="s">
        <v>968</v>
      </c>
      <c r="E334" s="19" t="s">
        <v>957</v>
      </c>
      <c r="G334" s="224">
        <v>5</v>
      </c>
      <c r="H334" s="225"/>
      <c r="I334" s="224" t="s">
        <v>947</v>
      </c>
      <c r="J334" s="224" t="s">
        <v>969</v>
      </c>
      <c r="N334" s="225"/>
      <c r="P334" s="1" t="s">
        <v>889</v>
      </c>
    </row>
    <row r="335" ht="40.5" hidden="1" spans="1:16">
      <c r="A335" s="19" t="s">
        <v>970</v>
      </c>
      <c r="B335" s="224" t="s">
        <v>99</v>
      </c>
      <c r="C335" s="127" t="str">
        <f t="array" ref="C335">VLOOKUP(A335&amp;B335,'20220830从系统导出'!B:B&amp;'20220830从系统导出'!C:C,1,)</f>
        <v>重庆汽车产业可持续发展研究刘发成</v>
      </c>
      <c r="D335" s="224" t="s">
        <v>971</v>
      </c>
      <c r="E335" s="19" t="s">
        <v>957</v>
      </c>
      <c r="G335" s="224">
        <v>5</v>
      </c>
      <c r="H335" s="225"/>
      <c r="I335" s="224" t="s">
        <v>947</v>
      </c>
      <c r="J335" s="224" t="s">
        <v>966</v>
      </c>
      <c r="N335" s="225"/>
      <c r="P335" s="1" t="s">
        <v>889</v>
      </c>
    </row>
    <row r="336" ht="40.5" hidden="1" spans="1:16">
      <c r="A336" s="20" t="s">
        <v>972</v>
      </c>
      <c r="B336" s="217" t="s">
        <v>369</v>
      </c>
      <c r="C336" s="127" t="str">
        <f t="array" ref="C336">VLOOKUP(A336&amp;B336,'20220830从系统导出'!B:B&amp;'20220830从系统导出'!C:C,1,)</f>
        <v>培育新时代重庆人文精神研究孟小军</v>
      </c>
      <c r="D336" s="217" t="s">
        <v>973</v>
      </c>
      <c r="E336" s="20" t="s">
        <v>974</v>
      </c>
      <c r="G336" s="217">
        <v>10</v>
      </c>
      <c r="H336" s="218"/>
      <c r="I336" s="217" t="s">
        <v>975</v>
      </c>
      <c r="J336" s="217"/>
      <c r="N336" s="218"/>
      <c r="P336" s="1" t="s">
        <v>889</v>
      </c>
    </row>
    <row r="337" ht="27" spans="1:16">
      <c r="A337" s="20" t="s">
        <v>976</v>
      </c>
      <c r="B337" s="217" t="s">
        <v>369</v>
      </c>
      <c r="C337" s="127" t="e">
        <f t="array" ref="C337">VLOOKUP(A337&amp;B337,'20220830从系统导出'!B:B&amp;'20220830从系统导出'!C:C,1,)</f>
        <v>#N/A</v>
      </c>
      <c r="D337" s="217" t="s">
        <v>977</v>
      </c>
      <c r="E337" s="20" t="s">
        <v>978</v>
      </c>
      <c r="G337" s="217">
        <v>2</v>
      </c>
      <c r="H337" s="218"/>
      <c r="I337" s="217" t="s">
        <v>975</v>
      </c>
      <c r="J337" s="217"/>
      <c r="N337" s="218"/>
      <c r="P337" s="1" t="s">
        <v>889</v>
      </c>
    </row>
    <row r="338" ht="27" spans="1:16">
      <c r="A338" s="20" t="s">
        <v>979</v>
      </c>
      <c r="B338" s="217" t="s">
        <v>245</v>
      </c>
      <c r="C338" s="127" t="e">
        <f t="array" ref="C338">VLOOKUP(A338&amp;B338,'20220830从系统导出'!B:B&amp;'20220830从系统导出'!C:C,1,)</f>
        <v>#N/A</v>
      </c>
      <c r="D338" s="217" t="s">
        <v>980</v>
      </c>
      <c r="E338" s="20" t="s">
        <v>978</v>
      </c>
      <c r="G338" s="217">
        <v>2</v>
      </c>
      <c r="H338" s="218"/>
      <c r="I338" s="217" t="s">
        <v>975</v>
      </c>
      <c r="J338" s="217"/>
      <c r="N338" s="218"/>
      <c r="P338" s="1" t="s">
        <v>889</v>
      </c>
    </row>
    <row r="339" ht="27" spans="1:16">
      <c r="A339" s="20" t="s">
        <v>981</v>
      </c>
      <c r="B339" s="217" t="s">
        <v>205</v>
      </c>
      <c r="C339" s="127" t="e">
        <f t="array" ref="C339">VLOOKUP(A339&amp;B339,'20220830从系统导出'!B:B&amp;'20220830从系统导出'!C:C,1,)</f>
        <v>#N/A</v>
      </c>
      <c r="D339" s="217" t="s">
        <v>982</v>
      </c>
      <c r="E339" s="20" t="s">
        <v>983</v>
      </c>
      <c r="G339" s="217">
        <v>2</v>
      </c>
      <c r="H339" s="218"/>
      <c r="I339" s="217" t="s">
        <v>984</v>
      </c>
      <c r="J339" s="217"/>
      <c r="N339" s="218"/>
      <c r="P339" s="1" t="s">
        <v>889</v>
      </c>
    </row>
    <row r="340" spans="1:16">
      <c r="A340" s="20" t="s">
        <v>985</v>
      </c>
      <c r="B340" s="217" t="s">
        <v>205</v>
      </c>
      <c r="C340" s="127" t="e">
        <f t="array" ref="C340">VLOOKUP(A340&amp;B340,'20220830从系统导出'!B:B&amp;'20220830从系统导出'!C:C,1,)</f>
        <v>#N/A</v>
      </c>
      <c r="D340" s="217" t="s">
        <v>986</v>
      </c>
      <c r="E340" s="20" t="s">
        <v>939</v>
      </c>
      <c r="G340" s="217">
        <v>1</v>
      </c>
      <c r="H340" s="218"/>
      <c r="I340" s="217" t="s">
        <v>984</v>
      </c>
      <c r="J340" s="217"/>
      <c r="N340" s="218"/>
      <c r="P340" s="1" t="s">
        <v>889</v>
      </c>
    </row>
    <row r="341" ht="27" spans="1:16">
      <c r="A341" s="20" t="s">
        <v>987</v>
      </c>
      <c r="B341" s="217" t="s">
        <v>657</v>
      </c>
      <c r="C341" s="127" t="e">
        <f t="array" ref="C341">VLOOKUP(A341&amp;B341,'20220830从系统导出'!B:B&amp;'20220830从系统导出'!C:C,1,)</f>
        <v>#N/A</v>
      </c>
      <c r="D341" s="217" t="s">
        <v>988</v>
      </c>
      <c r="E341" s="20" t="s">
        <v>630</v>
      </c>
      <c r="G341" s="217">
        <v>2</v>
      </c>
      <c r="H341" s="218"/>
      <c r="I341" s="217" t="s">
        <v>989</v>
      </c>
      <c r="J341" s="217" t="s">
        <v>920</v>
      </c>
      <c r="N341" s="218"/>
      <c r="P341" s="1" t="s">
        <v>889</v>
      </c>
    </row>
    <row r="342" ht="67.5" hidden="1" spans="1:16">
      <c r="A342" s="20" t="s">
        <v>990</v>
      </c>
      <c r="B342" s="217" t="s">
        <v>283</v>
      </c>
      <c r="C342" s="127" t="str">
        <f t="array" ref="C342">VLOOKUP(A342&amp;B342,'20220830从系统导出'!B:B&amp;'20220830从系统导出'!C:C,1,)</f>
        <v>财政激励科技创新的动力机制、效应评价及优化对策何佳晓</v>
      </c>
      <c r="D342" s="217" t="s">
        <v>991</v>
      </c>
      <c r="E342" s="20" t="s">
        <v>992</v>
      </c>
      <c r="G342" s="217">
        <v>0.5</v>
      </c>
      <c r="H342" s="218"/>
      <c r="I342" s="217" t="s">
        <v>993</v>
      </c>
      <c r="J342" s="217"/>
      <c r="N342" s="218"/>
      <c r="P342" s="1" t="s">
        <v>889</v>
      </c>
    </row>
    <row r="343" ht="27" spans="1:16">
      <c r="A343" s="20" t="s">
        <v>994</v>
      </c>
      <c r="B343" s="217" t="s">
        <v>995</v>
      </c>
      <c r="C343" s="127" t="e">
        <f t="array" ref="C343">VLOOKUP(A343&amp;B343,'20220830从系统导出'!B:B&amp;'20220830从系统导出'!C:C,1,)</f>
        <v>#N/A</v>
      </c>
      <c r="D343" s="217" t="s">
        <v>996</v>
      </c>
      <c r="E343" s="20" t="s">
        <v>992</v>
      </c>
      <c r="G343" s="217">
        <v>0.5</v>
      </c>
      <c r="H343" s="218"/>
      <c r="I343" s="217" t="s">
        <v>993</v>
      </c>
      <c r="J343" s="217"/>
      <c r="N343" s="218"/>
      <c r="P343" s="1" t="s">
        <v>889</v>
      </c>
    </row>
    <row r="344" ht="40.5" spans="1:16">
      <c r="A344" s="20" t="s">
        <v>997</v>
      </c>
      <c r="B344" s="217" t="s">
        <v>815</v>
      </c>
      <c r="C344" s="127" t="e">
        <f t="array" ref="C344">VLOOKUP(A344&amp;B344,'20220830从系统导出'!B:B&amp;'20220830从系统导出'!C:C,1,)</f>
        <v>#N/A</v>
      </c>
      <c r="D344" s="217" t="s">
        <v>998</v>
      </c>
      <c r="E344" s="20" t="s">
        <v>999</v>
      </c>
      <c r="G344" s="217">
        <v>1</v>
      </c>
      <c r="H344" s="218"/>
      <c r="I344" s="217">
        <v>2018.5</v>
      </c>
      <c r="J344" s="217"/>
      <c r="N344" s="218"/>
      <c r="P344" s="1" t="s">
        <v>889</v>
      </c>
    </row>
    <row r="345" ht="54" hidden="1" spans="1:16">
      <c r="A345" s="20" t="s">
        <v>1000</v>
      </c>
      <c r="B345" s="217" t="s">
        <v>245</v>
      </c>
      <c r="C345" s="127" t="str">
        <f t="array" ref="C345">VLOOKUP(A345&amp;B345,'20220830从系统导出'!B:B&amp;'20220830从系统导出'!C:C,1,)</f>
        <v>新时代我国生态文明治理的难点与对策研究文丰安</v>
      </c>
      <c r="D345" s="217" t="s">
        <v>1001</v>
      </c>
      <c r="E345" s="20" t="s">
        <v>1002</v>
      </c>
      <c r="G345" s="217">
        <v>5</v>
      </c>
      <c r="H345" s="218"/>
      <c r="I345" s="217">
        <v>2018.11</v>
      </c>
      <c r="J345" s="217"/>
      <c r="N345" s="218"/>
      <c r="P345" s="1" t="s">
        <v>889</v>
      </c>
    </row>
    <row r="346" ht="67.5" hidden="1" spans="1:16">
      <c r="A346" s="22" t="s">
        <v>1003</v>
      </c>
      <c r="B346" s="226" t="s">
        <v>341</v>
      </c>
      <c r="C346" s="127" t="str">
        <f t="array" ref="C346">VLOOKUP(A346&amp;B346,'20220830从系统导出'!B:B&amp;'20220830从系统导出'!C:C,1,)</f>
        <v>改革开放以来我国文化产业发展及对重庆的启示研究朱旭森</v>
      </c>
      <c r="D346" s="226" t="s">
        <v>1004</v>
      </c>
      <c r="E346" s="22" t="s">
        <v>1005</v>
      </c>
      <c r="G346" s="226">
        <v>5</v>
      </c>
      <c r="H346" s="227"/>
      <c r="I346" s="226">
        <v>2018.12</v>
      </c>
      <c r="J346" s="226">
        <v>2019.4</v>
      </c>
      <c r="N346" s="227"/>
      <c r="P346" s="1" t="s">
        <v>1006</v>
      </c>
    </row>
    <row r="347" ht="27" spans="1:16">
      <c r="A347" s="22" t="s">
        <v>1007</v>
      </c>
      <c r="B347" s="226" t="s">
        <v>250</v>
      </c>
      <c r="C347" s="127" t="e">
        <f t="array" ref="C347">VLOOKUP(A347&amp;B347,'20220830从系统导出'!B:B&amp;'20220830从系统导出'!C:C,1,)</f>
        <v>#N/A</v>
      </c>
      <c r="D347" s="226" t="s">
        <v>1008</v>
      </c>
      <c r="E347" s="22" t="s">
        <v>1009</v>
      </c>
      <c r="G347" s="226">
        <v>5</v>
      </c>
      <c r="H347" s="227"/>
      <c r="I347" s="226">
        <v>2019.1</v>
      </c>
      <c r="J347" s="226" t="s">
        <v>901</v>
      </c>
      <c r="N347" s="227"/>
      <c r="P347" s="1" t="s">
        <v>1006</v>
      </c>
    </row>
    <row r="348" ht="40.5" hidden="1" spans="1:16">
      <c r="A348" s="22" t="s">
        <v>1010</v>
      </c>
      <c r="B348" s="226" t="s">
        <v>806</v>
      </c>
      <c r="C348" s="127" t="str">
        <f t="array" ref="C348">VLOOKUP(A348&amp;B348,'20220830从系统导出'!B:B&amp;'20220830从系统导出'!C:C,1,)</f>
        <v>重庆市农村人居环境整治的对策研究杨果</v>
      </c>
      <c r="D348" s="226" t="s">
        <v>1011</v>
      </c>
      <c r="E348" s="22" t="s">
        <v>1009</v>
      </c>
      <c r="G348" s="226">
        <v>5</v>
      </c>
      <c r="H348" s="227"/>
      <c r="I348" s="226">
        <v>2019.1</v>
      </c>
      <c r="J348" s="226" t="s">
        <v>901</v>
      </c>
      <c r="N348" s="227"/>
      <c r="P348" s="1" t="s">
        <v>1006</v>
      </c>
    </row>
    <row r="349" ht="67.5" hidden="1" spans="1:16">
      <c r="A349" s="22" t="s">
        <v>1012</v>
      </c>
      <c r="B349" s="226" t="s">
        <v>253</v>
      </c>
      <c r="C349" s="127" t="str">
        <f t="array" ref="C349">VLOOKUP(A349&amp;B349,'20220830从系统导出'!B:B&amp;'20220830从系统导出'!C:C,1,)</f>
        <v>乡村振兴视角下重庆农村面源污染结构性变化及防治对策研究吕红</v>
      </c>
      <c r="D349" s="226" t="s">
        <v>1013</v>
      </c>
      <c r="E349" s="22" t="s">
        <v>1009</v>
      </c>
      <c r="G349" s="226">
        <v>5</v>
      </c>
      <c r="H349" s="227"/>
      <c r="I349" s="226">
        <v>2019.1</v>
      </c>
      <c r="J349" s="226" t="s">
        <v>901</v>
      </c>
      <c r="N349" s="227"/>
      <c r="P349" s="1" t="s">
        <v>1006</v>
      </c>
    </row>
    <row r="350" ht="40.5" hidden="1" spans="1:16">
      <c r="A350" s="22" t="s">
        <v>1014</v>
      </c>
      <c r="B350" s="215" t="s">
        <v>1015</v>
      </c>
      <c r="C350" s="127" t="str">
        <f t="array" ref="C350">VLOOKUP(A350&amp;B350,'20220830从系统导出'!B:B&amp;'20220830从系统导出'!C:C,1,)</f>
        <v>重庆建设国际化现代城市研究唐青阳</v>
      </c>
      <c r="D350" s="226" t="s">
        <v>1016</v>
      </c>
      <c r="E350" s="22" t="s">
        <v>1017</v>
      </c>
      <c r="G350" s="226">
        <v>5</v>
      </c>
      <c r="H350" s="227"/>
      <c r="I350" s="226" t="s">
        <v>1018</v>
      </c>
      <c r="J350" s="226"/>
      <c r="N350" s="227"/>
      <c r="P350" s="1" t="s">
        <v>1006</v>
      </c>
    </row>
    <row r="351" ht="27" spans="1:16">
      <c r="A351" s="22" t="s">
        <v>1019</v>
      </c>
      <c r="B351" s="215" t="s">
        <v>1015</v>
      </c>
      <c r="C351" s="127" t="e">
        <f t="array" ref="C351">VLOOKUP(A351&amp;B351,'20220830从系统导出'!B:B&amp;'20220830从系统导出'!C:C,1,)</f>
        <v>#N/A</v>
      </c>
      <c r="D351" s="226" t="s">
        <v>1020</v>
      </c>
      <c r="E351" s="22" t="s">
        <v>1021</v>
      </c>
      <c r="G351" s="226">
        <v>5</v>
      </c>
      <c r="H351" s="227"/>
      <c r="I351" s="226" t="s">
        <v>1022</v>
      </c>
      <c r="J351" s="226" t="s">
        <v>1023</v>
      </c>
      <c r="N351" s="227"/>
      <c r="P351" s="1" t="s">
        <v>1006</v>
      </c>
    </row>
    <row r="352" ht="40.5" hidden="1" spans="1:16">
      <c r="A352" s="22" t="s">
        <v>1024</v>
      </c>
      <c r="B352" s="226" t="s">
        <v>245</v>
      </c>
      <c r="C352" s="127" t="str">
        <f t="array" ref="C352">VLOOKUP(A352&amp;B352,'20220830从系统导出'!B:B&amp;'20220830从系统导出'!C:C,1,)</f>
        <v>新时代企业高质量创新发展研究文丰安</v>
      </c>
      <c r="D352" s="226" t="s">
        <v>1025</v>
      </c>
      <c r="E352" s="22" t="s">
        <v>1026</v>
      </c>
      <c r="G352" s="226">
        <v>5</v>
      </c>
      <c r="H352" s="227"/>
      <c r="I352" s="226">
        <v>2019.5</v>
      </c>
      <c r="J352" s="226"/>
      <c r="N352" s="227"/>
      <c r="P352" s="1" t="s">
        <v>1006</v>
      </c>
    </row>
    <row r="353" ht="40.5" hidden="1" spans="1:16">
      <c r="A353" s="22" t="s">
        <v>1027</v>
      </c>
      <c r="B353" s="226" t="s">
        <v>62</v>
      </c>
      <c r="C353" s="127" t="str">
        <f t="array" ref="C353">VLOOKUP(A353&amp;B353,'20220830从系统导出'!B:B&amp;'20220830从系统导出'!C:C,1,)</f>
        <v>新时代中国生态文明建设路径研究王胜</v>
      </c>
      <c r="D353" s="226" t="s">
        <v>1028</v>
      </c>
      <c r="E353" s="22" t="s">
        <v>1026</v>
      </c>
      <c r="G353" s="226">
        <v>5</v>
      </c>
      <c r="H353" s="227"/>
      <c r="I353" s="226">
        <v>2019.5</v>
      </c>
      <c r="J353" s="226"/>
      <c r="N353" s="227"/>
      <c r="P353" s="1" t="s">
        <v>1006</v>
      </c>
    </row>
    <row r="354" ht="54" hidden="1" spans="1:16">
      <c r="A354" s="22" t="s">
        <v>1029</v>
      </c>
      <c r="B354" s="226" t="s">
        <v>62</v>
      </c>
      <c r="C354" s="127" t="str">
        <f t="array" ref="C354">VLOOKUP(A354&amp;B354,'20220830从系统导出'!B:B&amp;'20220830从系统导出'!C:C,1,)</f>
        <v>党的十八大以来中国绿色发展探索回顾与展望研究王胜</v>
      </c>
      <c r="D354" s="226" t="s">
        <v>1030</v>
      </c>
      <c r="E354" s="22" t="s">
        <v>1026</v>
      </c>
      <c r="G354" s="226">
        <v>5</v>
      </c>
      <c r="H354" s="227"/>
      <c r="I354" s="226">
        <v>2019.5</v>
      </c>
      <c r="J354" s="226"/>
      <c r="N354" s="227"/>
      <c r="P354" s="1" t="s">
        <v>1006</v>
      </c>
    </row>
    <row r="355" ht="40.5" hidden="1" spans="1:16">
      <c r="A355" s="22" t="s">
        <v>1031</v>
      </c>
      <c r="B355" s="226" t="s">
        <v>230</v>
      </c>
      <c r="C355" s="127" t="str">
        <f t="array" ref="C355">VLOOKUP(A355&amp;B355,'20220830从系统导出'!B:B&amp;'20220830从系统导出'!C:C,1,)</f>
        <v>大开放促国际化实施路径研究马晓燕</v>
      </c>
      <c r="D355" s="226" t="s">
        <v>1032</v>
      </c>
      <c r="E355" s="22" t="s">
        <v>1033</v>
      </c>
      <c r="G355" s="226">
        <v>3</v>
      </c>
      <c r="H355" s="227"/>
      <c r="I355" s="226" t="s">
        <v>1034</v>
      </c>
      <c r="J355" s="226"/>
      <c r="N355" s="227"/>
      <c r="P355" s="1" t="s">
        <v>1006</v>
      </c>
    </row>
    <row r="356" ht="67.5" hidden="1" spans="1:16">
      <c r="A356" s="22" t="s">
        <v>1035</v>
      </c>
      <c r="B356" s="226" t="s">
        <v>314</v>
      </c>
      <c r="C356" s="127" t="str">
        <f t="array" ref="C356">VLOOKUP(A356&amp;B356,'20220830从系统导出'!B:B&amp;'20220830从系统导出'!C:C,1,)</f>
        <v>区域价值链下重庆共建“一带一路”的贸易效应与提升路径研究邓靖</v>
      </c>
      <c r="D356" s="226" t="s">
        <v>1036</v>
      </c>
      <c r="E356" s="22" t="s">
        <v>1037</v>
      </c>
      <c r="G356" s="226">
        <v>1.5</v>
      </c>
      <c r="H356" s="227"/>
      <c r="I356" s="226" t="s">
        <v>1038</v>
      </c>
      <c r="J356" s="226" t="s">
        <v>1039</v>
      </c>
      <c r="N356" s="227"/>
      <c r="P356" s="1" t="s">
        <v>1006</v>
      </c>
    </row>
    <row r="357" ht="67.5" hidden="1" spans="1:16">
      <c r="A357" s="22" t="s">
        <v>1040</v>
      </c>
      <c r="B357" s="226" t="s">
        <v>486</v>
      </c>
      <c r="C357" s="127" t="str">
        <f t="array" ref="C357">VLOOKUP(A357&amp;B357,'20220830从系统导出'!B:B&amp;'20220830从系统导出'!C:C,1,)</f>
        <v>重庆深度贫困地区农文旅产业融合发展助推高质量脱贫研究刘楝子</v>
      </c>
      <c r="D357" s="226" t="s">
        <v>1041</v>
      </c>
      <c r="E357" s="22" t="s">
        <v>1042</v>
      </c>
      <c r="G357" s="226">
        <v>1</v>
      </c>
      <c r="H357" s="227"/>
      <c r="I357" s="226" t="s">
        <v>1043</v>
      </c>
      <c r="J357" s="226" t="s">
        <v>1039</v>
      </c>
      <c r="N357" s="227"/>
      <c r="P357" s="1" t="s">
        <v>1006</v>
      </c>
    </row>
    <row r="358" ht="67.5" hidden="1" spans="1:16">
      <c r="A358" s="22" t="s">
        <v>1044</v>
      </c>
      <c r="B358" s="226" t="s">
        <v>898</v>
      </c>
      <c r="C358" s="127" t="str">
        <f t="array" ref="C358">VLOOKUP(A358&amp;B358,'20220830从系统导出'!B:B&amp;'20220830从系统导出'!C:C,1,)</f>
        <v>乡村振兴战略下重庆农民工回流的影响与对策研究孙贵艳</v>
      </c>
      <c r="D358" s="226" t="s">
        <v>1045</v>
      </c>
      <c r="E358" s="22" t="s">
        <v>1042</v>
      </c>
      <c r="G358" s="226">
        <v>1</v>
      </c>
      <c r="H358" s="227"/>
      <c r="I358" s="226" t="s">
        <v>1046</v>
      </c>
      <c r="J358" s="226" t="s">
        <v>936</v>
      </c>
      <c r="N358" s="227"/>
      <c r="P358" s="1" t="s">
        <v>1006</v>
      </c>
    </row>
    <row r="359" ht="54" hidden="1" spans="1:16">
      <c r="A359" s="22" t="s">
        <v>1047</v>
      </c>
      <c r="B359" s="226" t="s">
        <v>230</v>
      </c>
      <c r="C359" s="127" t="str">
        <f t="array" ref="C359">VLOOKUP(A359&amp;B359,'20220830从系统导出'!B:B&amp;'20220830从系统导出'!C:C,1,)</f>
        <v>习近平关于推动高水平对外开放重要论述研究马晓燕</v>
      </c>
      <c r="D359" s="226" t="s">
        <v>1048</v>
      </c>
      <c r="E359" s="22" t="s">
        <v>1049</v>
      </c>
      <c r="G359" s="226">
        <v>3</v>
      </c>
      <c r="H359" s="227"/>
      <c r="I359" s="226" t="s">
        <v>1043</v>
      </c>
      <c r="J359" s="226" t="s">
        <v>1050</v>
      </c>
      <c r="N359" s="227"/>
      <c r="P359" s="1" t="s">
        <v>1006</v>
      </c>
    </row>
    <row r="360" ht="54" hidden="1" spans="1:16">
      <c r="A360" s="22" t="s">
        <v>1051</v>
      </c>
      <c r="B360" s="226" t="s">
        <v>149</v>
      </c>
      <c r="C360" s="127" t="str">
        <f t="array" ref="C360">VLOOKUP(A360&amp;B360,'20220830从系统导出'!B:B&amp;'20220830从系统导出'!C:C,1,)</f>
        <v>中国特色社会主义道路选择的依据与启示研究黄意武</v>
      </c>
      <c r="D360" s="226" t="s">
        <v>1052</v>
      </c>
      <c r="E360" s="22" t="s">
        <v>1049</v>
      </c>
      <c r="G360" s="226">
        <v>3</v>
      </c>
      <c r="H360" s="227"/>
      <c r="I360" s="226" t="s">
        <v>1053</v>
      </c>
      <c r="J360" s="226" t="s">
        <v>1050</v>
      </c>
      <c r="N360" s="227"/>
      <c r="P360" s="1" t="s">
        <v>1006</v>
      </c>
    </row>
    <row r="361" ht="27" spans="1:16">
      <c r="A361" s="22" t="s">
        <v>1054</v>
      </c>
      <c r="B361" s="226" t="s">
        <v>571</v>
      </c>
      <c r="C361" s="127" t="e">
        <f t="array" ref="C361">VLOOKUP(A361&amp;B361,'20220830从系统导出'!B:B&amp;'20220830从系统导出'!C:C,1,)</f>
        <v>#N/A</v>
      </c>
      <c r="D361" s="226" t="s">
        <v>1055</v>
      </c>
      <c r="E361" s="22" t="s">
        <v>1026</v>
      </c>
      <c r="G361" s="226">
        <v>5</v>
      </c>
      <c r="H361" s="227"/>
      <c r="I361" s="226" t="s">
        <v>1034</v>
      </c>
      <c r="J361" s="226"/>
      <c r="N361" s="227"/>
      <c r="P361" s="1" t="s">
        <v>1006</v>
      </c>
    </row>
    <row r="362" ht="40.5" hidden="1" spans="1:16">
      <c r="A362" s="22" t="s">
        <v>1056</v>
      </c>
      <c r="B362" s="226" t="s">
        <v>335</v>
      </c>
      <c r="C362" s="127" t="str">
        <f t="array" ref="C362">VLOOKUP(A362&amp;B362,'20220830从系统导出'!B:B&amp;'20220830从系统导出'!C:C,1,)</f>
        <v>民营经济高质量发展研究彭国川</v>
      </c>
      <c r="D362" s="226" t="s">
        <v>1057</v>
      </c>
      <c r="E362" s="22" t="s">
        <v>1026</v>
      </c>
      <c r="G362" s="226">
        <v>5</v>
      </c>
      <c r="H362" s="227"/>
      <c r="I362" s="226">
        <v>2019.8</v>
      </c>
      <c r="J362" s="232"/>
      <c r="N362" s="233"/>
      <c r="P362" s="1" t="s">
        <v>1006</v>
      </c>
    </row>
    <row r="363" ht="40.5" hidden="1" spans="1:16">
      <c r="A363" s="22" t="s">
        <v>1058</v>
      </c>
      <c r="B363" s="226" t="s">
        <v>335</v>
      </c>
      <c r="C363" s="127" t="str">
        <f t="array" ref="C363">VLOOKUP(A363&amp;B363,'20220830从系统导出'!B:B&amp;'20220830从系统导出'!C:C,1,)</f>
        <v>重庆深化供给侧结构性改革研究彭国川</v>
      </c>
      <c r="D363" s="226" t="s">
        <v>1059</v>
      </c>
      <c r="E363" s="22" t="s">
        <v>1033</v>
      </c>
      <c r="G363" s="226">
        <v>2</v>
      </c>
      <c r="H363" s="227"/>
      <c r="I363" s="226" t="s">
        <v>1060</v>
      </c>
      <c r="J363" s="232"/>
      <c r="N363" s="233"/>
      <c r="P363" s="1" t="s">
        <v>1006</v>
      </c>
    </row>
    <row r="364" ht="27" spans="1:16">
      <c r="A364" s="22" t="s">
        <v>1061</v>
      </c>
      <c r="B364" s="226" t="s">
        <v>245</v>
      </c>
      <c r="C364" s="127" t="e">
        <f t="array" ref="C364">VLOOKUP(A364&amp;B364,'20220830从系统导出'!B:B&amp;'20220830从系统导出'!C:C,1,)</f>
        <v>#N/A</v>
      </c>
      <c r="D364" s="228" t="s">
        <v>816</v>
      </c>
      <c r="E364" s="22" t="s">
        <v>1062</v>
      </c>
      <c r="G364" s="226">
        <v>1</v>
      </c>
      <c r="H364" s="227"/>
      <c r="I364" s="226" t="s">
        <v>1063</v>
      </c>
      <c r="J364" s="232"/>
      <c r="N364" s="233"/>
      <c r="P364" s="1" t="s">
        <v>1006</v>
      </c>
    </row>
    <row r="365" ht="40.5" hidden="1" spans="1:16">
      <c r="A365" s="22" t="s">
        <v>1064</v>
      </c>
      <c r="B365" s="226" t="s">
        <v>177</v>
      </c>
      <c r="C365" s="127" t="str">
        <f t="array" ref="C365">VLOOKUP(A365&amp;B365,'20220830从系统导出'!B:B&amp;'20220830从系统导出'!C:C,1,)</f>
        <v>重庆财政R&amp;D补助政策效应研究李万慧</v>
      </c>
      <c r="D365" s="226" t="s">
        <v>1065</v>
      </c>
      <c r="E365" s="22" t="s">
        <v>1033</v>
      </c>
      <c r="G365" s="226">
        <v>5</v>
      </c>
      <c r="H365" s="227"/>
      <c r="I365" s="226" t="s">
        <v>1066</v>
      </c>
      <c r="J365" s="232"/>
      <c r="N365" s="233"/>
      <c r="P365" s="1" t="s">
        <v>1006</v>
      </c>
    </row>
    <row r="366" ht="54" hidden="1" spans="1:16">
      <c r="A366" s="22" t="s">
        <v>1067</v>
      </c>
      <c r="B366" s="226" t="s">
        <v>205</v>
      </c>
      <c r="C366" s="127" t="str">
        <f t="array" ref="C366">VLOOKUP(A366&amp;B366,'20220830从系统导出'!B:B&amp;'20220830从系统导出'!C:C,1,)</f>
        <v>人民政协作为统一战线组织的制度研究吴大兵</v>
      </c>
      <c r="D366" s="226" t="s">
        <v>1068</v>
      </c>
      <c r="E366" s="22" t="s">
        <v>1069</v>
      </c>
      <c r="G366" s="226">
        <v>1</v>
      </c>
      <c r="H366" s="227"/>
      <c r="I366" s="226" t="s">
        <v>1070</v>
      </c>
      <c r="J366" s="232"/>
      <c r="N366" s="233"/>
      <c r="P366" s="1" t="s">
        <v>1006</v>
      </c>
    </row>
    <row r="367" ht="40.5" hidden="1" spans="1:16">
      <c r="A367" s="22" t="s">
        <v>1071</v>
      </c>
      <c r="B367" s="226" t="s">
        <v>1072</v>
      </c>
      <c r="C367" s="127" t="str">
        <f t="array" ref="C367">VLOOKUP(A367&amp;B367,'20220830从系统导出'!B:B&amp;'20220830从系统导出'!C:C,1,)</f>
        <v>海外投资活动的法律风险防范研究郭振杰</v>
      </c>
      <c r="D367" s="226" t="s">
        <v>1073</v>
      </c>
      <c r="E367" s="22" t="s">
        <v>1033</v>
      </c>
      <c r="G367" s="226">
        <v>5</v>
      </c>
      <c r="H367" s="227"/>
      <c r="I367" s="226" t="s">
        <v>1074</v>
      </c>
      <c r="J367" s="232"/>
      <c r="N367" s="233"/>
      <c r="P367" s="1" t="s">
        <v>1006</v>
      </c>
    </row>
    <row r="368" ht="27" spans="1:16">
      <c r="A368" s="22" t="s">
        <v>1075</v>
      </c>
      <c r="B368" s="215" t="s">
        <v>1015</v>
      </c>
      <c r="C368" s="127" t="e">
        <f t="array" ref="C368">VLOOKUP(A368&amp;B368,'20220830从系统导出'!B:B&amp;'20220830从系统导出'!C:C,1,)</f>
        <v>#N/A</v>
      </c>
      <c r="D368" s="226" t="s">
        <v>1076</v>
      </c>
      <c r="E368" s="22" t="s">
        <v>1021</v>
      </c>
      <c r="G368" s="226">
        <v>10</v>
      </c>
      <c r="H368" s="227"/>
      <c r="I368" s="226" t="s">
        <v>1077</v>
      </c>
      <c r="J368" s="232"/>
      <c r="N368" s="233"/>
      <c r="P368" s="1" t="s">
        <v>1006</v>
      </c>
    </row>
    <row r="369" ht="67.5" hidden="1" spans="1:16">
      <c r="A369" s="226" t="s">
        <v>1078</v>
      </c>
      <c r="B369" s="226" t="s">
        <v>743</v>
      </c>
      <c r="C369" s="127" t="str">
        <f t="array" ref="C369">VLOOKUP(A369&amp;B369,'20220830从系统导出'!B:B&amp;'20220830从系统导出'!C:C,1,)</f>
        <v>习近平总书记关于扶贫工作的重要论述与重庆实践研究康庄</v>
      </c>
      <c r="D369" s="226" t="s">
        <v>1079</v>
      </c>
      <c r="E369" s="226" t="s">
        <v>1080</v>
      </c>
      <c r="G369" s="226">
        <v>10</v>
      </c>
      <c r="H369" s="227"/>
      <c r="I369" s="226" t="s">
        <v>1081</v>
      </c>
      <c r="J369" s="234" t="s">
        <v>1082</v>
      </c>
      <c r="N369" s="235"/>
      <c r="P369" s="1" t="s">
        <v>1083</v>
      </c>
    </row>
    <row r="370" ht="54" hidden="1" spans="1:16">
      <c r="A370" s="103" t="s">
        <v>1084</v>
      </c>
      <c r="B370" s="226" t="s">
        <v>335</v>
      </c>
      <c r="C370" s="127" t="str">
        <f t="array" ref="C370">VLOOKUP(A370&amp;B370,'20220830从系统导出'!B:B&amp;'20220830从系统导出'!C:C,1,)</f>
        <v>重庆建设高品质生活宜居地的战略研究彭国川</v>
      </c>
      <c r="D370" s="226" t="s">
        <v>1085</v>
      </c>
      <c r="E370" s="226" t="s">
        <v>1080</v>
      </c>
      <c r="G370" s="226">
        <v>5</v>
      </c>
      <c r="H370" s="227"/>
      <c r="I370" s="226" t="s">
        <v>1081</v>
      </c>
      <c r="J370" s="103" t="s">
        <v>1050</v>
      </c>
      <c r="N370" s="236"/>
      <c r="P370" s="1" t="s">
        <v>1083</v>
      </c>
    </row>
    <row r="371" ht="67.5" hidden="1" spans="1:16">
      <c r="A371" s="103" t="s">
        <v>1086</v>
      </c>
      <c r="B371" s="226" t="s">
        <v>205</v>
      </c>
      <c r="C371" s="127" t="str">
        <f t="array" ref="C371">VLOOKUP(A371&amp;B371,'20220830从系统导出'!B:B&amp;'20220830从系统导出'!C:C,1,)</f>
        <v>“能”“行”“好”的理论意蕴和实践内涵研究吴大兵</v>
      </c>
      <c r="D371" s="226" t="s">
        <v>1087</v>
      </c>
      <c r="E371" s="226" t="s">
        <v>1088</v>
      </c>
      <c r="G371" s="226">
        <v>2</v>
      </c>
      <c r="H371" s="227"/>
      <c r="I371" s="226" t="s">
        <v>1089</v>
      </c>
      <c r="J371" s="103" t="s">
        <v>1090</v>
      </c>
      <c r="N371" s="236"/>
      <c r="P371" s="1" t="s">
        <v>1083</v>
      </c>
    </row>
    <row r="372" ht="67.5" hidden="1" spans="1:16">
      <c r="A372" s="226" t="s">
        <v>1091</v>
      </c>
      <c r="B372" s="226" t="s">
        <v>687</v>
      </c>
      <c r="C372" s="127" t="str">
        <f t="array" ref="C372">VLOOKUP(A372&amp;B372,'20220830从系统导出'!B:B&amp;'20220830从系统导出'!C:C,1,)</f>
        <v>重大公共卫生事件防控与推进治理体系和治理能力现代化研究李钰</v>
      </c>
      <c r="D372" s="226" t="s">
        <v>1092</v>
      </c>
      <c r="E372" s="226" t="s">
        <v>1093</v>
      </c>
      <c r="G372" s="226">
        <v>3</v>
      </c>
      <c r="H372" s="227"/>
      <c r="I372" s="226" t="s">
        <v>1094</v>
      </c>
      <c r="J372" s="226" t="s">
        <v>1095</v>
      </c>
      <c r="N372" s="227"/>
      <c r="P372" s="1" t="s">
        <v>1083</v>
      </c>
    </row>
    <row r="373" ht="40.5" hidden="1" spans="1:16">
      <c r="A373" s="226" t="s">
        <v>1096</v>
      </c>
      <c r="B373" s="226" t="s">
        <v>245</v>
      </c>
      <c r="C373" s="127" t="str">
        <f t="array" ref="C373">VLOOKUP(A373&amp;B373,'20220830从系统导出'!B:B&amp;'20220830从系统导出'!C:C,1,)</f>
        <v>推动农业现代化高质量发展研究文丰安</v>
      </c>
      <c r="D373" s="226" t="s">
        <v>1097</v>
      </c>
      <c r="E373" s="226" t="s">
        <v>1098</v>
      </c>
      <c r="G373" s="226">
        <v>5</v>
      </c>
      <c r="H373" s="227"/>
      <c r="I373" s="226" t="s">
        <v>1099</v>
      </c>
      <c r="J373" s="226" t="s">
        <v>1100</v>
      </c>
      <c r="N373" s="227"/>
      <c r="P373" s="1" t="s">
        <v>1083</v>
      </c>
    </row>
    <row r="374" ht="40.5" hidden="1" spans="1:16">
      <c r="A374" s="226" t="s">
        <v>1101</v>
      </c>
      <c r="B374" s="226" t="s">
        <v>149</v>
      </c>
      <c r="C374" s="127" t="str">
        <f t="array" ref="C374">VLOOKUP(A374&amp;B374,'20220830从系统导出'!B:B&amp;'20220830从系统导出'!C:C,1,)</f>
        <v>营造风清气正政治生态的路径研究黄意武</v>
      </c>
      <c r="D374" s="226" t="s">
        <v>1102</v>
      </c>
      <c r="E374" s="226" t="s">
        <v>1098</v>
      </c>
      <c r="G374" s="226">
        <v>3</v>
      </c>
      <c r="H374" s="227"/>
      <c r="I374" s="226" t="s">
        <v>1099</v>
      </c>
      <c r="J374" s="237" t="s">
        <v>1103</v>
      </c>
      <c r="N374" s="238"/>
      <c r="P374" s="1" t="s">
        <v>1083</v>
      </c>
    </row>
    <row r="375" ht="40.5" hidden="1" spans="1:16">
      <c r="A375" s="226" t="s">
        <v>1104</v>
      </c>
      <c r="B375" s="226" t="s">
        <v>622</v>
      </c>
      <c r="C375" s="127" t="str">
        <f t="array" ref="C375">VLOOKUP(A375&amp;B375,'20220830从系统导出'!B:B&amp;'20220830从系统导出'!C:C,1,)</f>
        <v>重庆建设世界一流旅游目的地研究张莉</v>
      </c>
      <c r="D375" s="226" t="s">
        <v>1105</v>
      </c>
      <c r="E375" s="226" t="s">
        <v>1106</v>
      </c>
      <c r="G375" s="226">
        <v>1.5</v>
      </c>
      <c r="H375" s="227"/>
      <c r="I375" s="226" t="s">
        <v>1107</v>
      </c>
      <c r="J375" s="226" t="s">
        <v>936</v>
      </c>
      <c r="N375" s="227"/>
      <c r="P375" s="1" t="s">
        <v>1083</v>
      </c>
    </row>
    <row r="376" ht="54" hidden="1" spans="1:16">
      <c r="A376" s="226" t="s">
        <v>1108</v>
      </c>
      <c r="B376" s="226" t="s">
        <v>600</v>
      </c>
      <c r="C376" s="127" t="str">
        <f t="array" ref="C376">VLOOKUP(A376&amp;B376,'20220830从系统导出'!B:B&amp;'20220830从系统导出'!C:C,1,)</f>
        <v>中国共产党加强党员教育的经验与启示研究张永恒</v>
      </c>
      <c r="D376" s="226" t="s">
        <v>1109</v>
      </c>
      <c r="E376" s="226" t="s">
        <v>1110</v>
      </c>
      <c r="G376" s="226">
        <v>3</v>
      </c>
      <c r="H376" s="227"/>
      <c r="I376" s="226" t="s">
        <v>1107</v>
      </c>
      <c r="J376" s="226" t="s">
        <v>936</v>
      </c>
      <c r="N376" s="227"/>
      <c r="P376" s="1" t="s">
        <v>1083</v>
      </c>
    </row>
    <row r="377" ht="27" spans="1:16">
      <c r="A377" s="226" t="s">
        <v>1111</v>
      </c>
      <c r="B377" s="226" t="s">
        <v>571</v>
      </c>
      <c r="C377" s="127" t="e">
        <f t="array" ref="C377">VLOOKUP(A377&amp;B377,'20220830从系统导出'!B:B&amp;'20220830从系统导出'!C:C,1,)</f>
        <v>#N/A</v>
      </c>
      <c r="D377" s="226" t="s">
        <v>1112</v>
      </c>
      <c r="E377" s="226" t="s">
        <v>1110</v>
      </c>
      <c r="G377" s="226" t="s">
        <v>1113</v>
      </c>
      <c r="H377" s="227"/>
      <c r="I377" s="226" t="s">
        <v>1107</v>
      </c>
      <c r="J377" s="226" t="s">
        <v>936</v>
      </c>
      <c r="N377" s="227"/>
      <c r="P377" s="1" t="s">
        <v>1083</v>
      </c>
    </row>
    <row r="378" ht="40.5" hidden="1" spans="1:16">
      <c r="A378" s="226" t="s">
        <v>1114</v>
      </c>
      <c r="B378" s="226" t="s">
        <v>1115</v>
      </c>
      <c r="C378" s="127" t="str">
        <f t="array" ref="C378">VLOOKUP(A378&amp;B378,'20220830从系统导出'!B:B&amp;'20220830从系统导出'!C:C,1,)</f>
        <v>提升主流媒体融合传播能力研究许志敏</v>
      </c>
      <c r="D378" s="226" t="s">
        <v>1116</v>
      </c>
      <c r="E378" s="226" t="s">
        <v>1110</v>
      </c>
      <c r="G378" s="226">
        <v>3</v>
      </c>
      <c r="H378" s="227"/>
      <c r="I378" s="226" t="s">
        <v>1107</v>
      </c>
      <c r="J378" s="226" t="s">
        <v>936</v>
      </c>
      <c r="N378" s="227"/>
      <c r="P378" s="1" t="s">
        <v>1083</v>
      </c>
    </row>
    <row r="379" ht="67.5" hidden="1" spans="1:16">
      <c r="A379" s="226" t="s">
        <v>1117</v>
      </c>
      <c r="B379" s="226" t="s">
        <v>341</v>
      </c>
      <c r="C379" s="127" t="str">
        <f t="array" ref="C379">VLOOKUP(A379&amp;B379,'20220830从系统导出'!B:B&amp;'20220830从系统导出'!C:C,1,)</f>
        <v>改革开放以来我国应对重大疫情的历史回顾与现实启示研究朱旭森</v>
      </c>
      <c r="D379" s="226" t="s">
        <v>1118</v>
      </c>
      <c r="E379" s="226" t="s">
        <v>1110</v>
      </c>
      <c r="G379" s="226">
        <v>3</v>
      </c>
      <c r="H379" s="227"/>
      <c r="I379" s="226" t="s">
        <v>1107</v>
      </c>
      <c r="J379" s="226" t="s">
        <v>936</v>
      </c>
      <c r="N379" s="227"/>
      <c r="P379" s="1" t="s">
        <v>1083</v>
      </c>
    </row>
    <row r="380" ht="40.5" hidden="1" spans="1:16">
      <c r="A380" s="226" t="s">
        <v>1119</v>
      </c>
      <c r="B380" s="226" t="s">
        <v>308</v>
      </c>
      <c r="C380" s="127" t="str">
        <f t="array" ref="C380">VLOOKUP(A380&amp;B380,'20220830从系统导出'!B:B&amp;'20220830从系统导出'!C:C,1,)</f>
        <v>重庆践行习近平生态文明思想研究张伟进</v>
      </c>
      <c r="D380" s="226" t="s">
        <v>1120</v>
      </c>
      <c r="E380" s="226" t="s">
        <v>1110</v>
      </c>
      <c r="G380" s="226">
        <v>3</v>
      </c>
      <c r="H380" s="227"/>
      <c r="I380" s="226" t="s">
        <v>1107</v>
      </c>
      <c r="J380" s="226" t="s">
        <v>1121</v>
      </c>
      <c r="N380" s="227"/>
      <c r="P380" s="1" t="s">
        <v>1083</v>
      </c>
    </row>
    <row r="381" ht="40.5" hidden="1" spans="1:16">
      <c r="A381" s="226" t="s">
        <v>1122</v>
      </c>
      <c r="B381" s="226" t="s">
        <v>1123</v>
      </c>
      <c r="C381" s="127" t="str">
        <f t="array" ref="C381">VLOOKUP(A381&amp;B381,'20220830从系统导出'!B:B&amp;'20220830从系统导出'!C:C,1,)</f>
        <v>上古中古时期巴渝军事地理研究吕昕</v>
      </c>
      <c r="D381" s="226" t="s">
        <v>1124</v>
      </c>
      <c r="E381" s="226" t="s">
        <v>1125</v>
      </c>
      <c r="G381" s="226">
        <v>0.5</v>
      </c>
      <c r="H381" s="227"/>
      <c r="I381" s="226" t="s">
        <v>1126</v>
      </c>
      <c r="J381" s="226" t="s">
        <v>1121</v>
      </c>
      <c r="N381" s="227"/>
      <c r="P381" s="1" t="s">
        <v>1083</v>
      </c>
    </row>
    <row r="382" ht="54" hidden="1" spans="1:16">
      <c r="A382" s="226" t="s">
        <v>1127</v>
      </c>
      <c r="B382" s="226" t="s">
        <v>245</v>
      </c>
      <c r="C382" s="127" t="str">
        <f t="array" ref="C382">VLOOKUP(A382&amp;B382,'20220830从系统导出'!B:B&amp;'20220830从系统导出'!C:C,1,)</f>
        <v>推进新时代中国特色社会主义事业的光辉文献文丰安</v>
      </c>
      <c r="D382" s="226" t="s">
        <v>1128</v>
      </c>
      <c r="E382" s="226" t="s">
        <v>1088</v>
      </c>
      <c r="G382" s="226">
        <v>0.5</v>
      </c>
      <c r="H382" s="227"/>
      <c r="I382" s="226" t="s">
        <v>1129</v>
      </c>
      <c r="J382" s="226" t="s">
        <v>1130</v>
      </c>
      <c r="N382" s="227"/>
      <c r="P382" s="1" t="s">
        <v>1083</v>
      </c>
    </row>
    <row r="383" ht="54" hidden="1" spans="1:16">
      <c r="A383" s="226" t="s">
        <v>1131</v>
      </c>
      <c r="B383" s="226" t="s">
        <v>475</v>
      </c>
      <c r="C383" s="127" t="str">
        <f t="array" ref="C383">VLOOKUP(A383&amp;B383,'20220830从系统导出'!B:B&amp;'20220830从系统导出'!C:C,1,)</f>
        <v>指导新时代经济工作的根本遵循和行动指南张波</v>
      </c>
      <c r="D383" s="226" t="s">
        <v>1132</v>
      </c>
      <c r="E383" s="226" t="s">
        <v>1133</v>
      </c>
      <c r="G383" s="226">
        <v>0.5</v>
      </c>
      <c r="H383" s="227"/>
      <c r="I383" s="226" t="s">
        <v>1129</v>
      </c>
      <c r="J383" s="226" t="s">
        <v>936</v>
      </c>
      <c r="N383" s="227"/>
      <c r="P383" s="1" t="s">
        <v>1083</v>
      </c>
    </row>
    <row r="384" ht="67.5" hidden="1" spans="1:16">
      <c r="A384" s="226" t="s">
        <v>1134</v>
      </c>
      <c r="B384" s="229" t="s">
        <v>245</v>
      </c>
      <c r="C384" s="127" t="str">
        <f t="array" ref="C384">VLOOKUP(A384&amp;B384,'20220830从系统导出'!B:B&amp;'20220830从系统导出'!C:C,1,)</f>
        <v>以高质量发展为主题推动重庆“十四五”发展研究文丰安</v>
      </c>
      <c r="D384" s="230" t="s">
        <v>1135</v>
      </c>
      <c r="E384" s="229" t="s">
        <v>1136</v>
      </c>
      <c r="G384" s="229">
        <v>1.5</v>
      </c>
      <c r="H384" s="231"/>
      <c r="I384" s="230" t="s">
        <v>1137</v>
      </c>
      <c r="J384" s="226" t="s">
        <v>936</v>
      </c>
      <c r="N384" s="227"/>
      <c r="P384" s="1" t="s">
        <v>1083</v>
      </c>
    </row>
    <row r="385" ht="54" hidden="1" spans="1:16">
      <c r="A385" s="230" t="s">
        <v>1138</v>
      </c>
      <c r="B385" s="229" t="s">
        <v>205</v>
      </c>
      <c r="C385" s="127" t="str">
        <f t="array" ref="C385">VLOOKUP(A385&amp;B385,'20220830从系统导出'!B:B&amp;'20220830从系统导出'!C:C,1,)</f>
        <v>坚持系统观念推进重庆“十四五”发展研究吴大兵</v>
      </c>
      <c r="D385" s="230" t="s">
        <v>1139</v>
      </c>
      <c r="E385" s="229" t="s">
        <v>1136</v>
      </c>
      <c r="G385" s="229">
        <v>1.5</v>
      </c>
      <c r="H385" s="231"/>
      <c r="I385" s="230" t="s">
        <v>1140</v>
      </c>
      <c r="J385" s="226" t="s">
        <v>936</v>
      </c>
      <c r="N385" s="227"/>
      <c r="P385" s="1" t="s">
        <v>1083</v>
      </c>
    </row>
    <row r="386" ht="67.5" hidden="1" spans="1:16">
      <c r="A386" s="230" t="s">
        <v>1141</v>
      </c>
      <c r="B386" s="229" t="s">
        <v>584</v>
      </c>
      <c r="C386" s="127" t="str">
        <f t="array" ref="C386">VLOOKUP(A386&amp;B386,'20220830从系统导出'!B:B&amp;'20220830从系统导出'!C:C,1,)</f>
        <v>满足人民文化需求和增强人民精神力量相统一研究李重华</v>
      </c>
      <c r="D386" s="230" t="s">
        <v>1142</v>
      </c>
      <c r="E386" s="229" t="s">
        <v>1143</v>
      </c>
      <c r="G386" s="229">
        <v>3</v>
      </c>
      <c r="H386" s="231"/>
      <c r="I386" s="230" t="s">
        <v>1140</v>
      </c>
      <c r="J386" s="230"/>
      <c r="N386" s="253"/>
      <c r="P386" s="1" t="s">
        <v>1083</v>
      </c>
    </row>
    <row r="387" ht="27" spans="1:16">
      <c r="A387" s="239" t="s">
        <v>1144</v>
      </c>
      <c r="B387" s="133" t="s">
        <v>1145</v>
      </c>
      <c r="C387" s="127" t="e">
        <f t="array" ref="C387">VLOOKUP(A387&amp;B387,'20220830从系统导出'!B:B&amp;'20220830从系统导出'!C:C,1,)</f>
        <v>#N/A</v>
      </c>
      <c r="F387" s="133" t="s">
        <v>1146</v>
      </c>
      <c r="G387" s="133">
        <v>45</v>
      </c>
      <c r="H387" s="240"/>
      <c r="J387" s="254">
        <v>37894</v>
      </c>
      <c r="N387" s="255"/>
      <c r="P387" s="1" t="s">
        <v>1147</v>
      </c>
    </row>
    <row r="388" ht="28.5" spans="1:16">
      <c r="A388" s="241" t="s">
        <v>1148</v>
      </c>
      <c r="B388" s="138" t="s">
        <v>153</v>
      </c>
      <c r="C388" s="127" t="e">
        <f t="array" ref="C388">VLOOKUP(A388&amp;B388,'20220830从系统导出'!B:B&amp;'20220830从系统导出'!C:C,1,)</f>
        <v>#N/A</v>
      </c>
      <c r="F388" s="138" t="s">
        <v>1149</v>
      </c>
      <c r="G388" s="138">
        <v>10</v>
      </c>
      <c r="H388" s="139"/>
      <c r="J388" s="256">
        <v>37790</v>
      </c>
      <c r="N388" s="257"/>
      <c r="P388" s="1" t="s">
        <v>1147</v>
      </c>
    </row>
    <row r="389" ht="27" spans="1:16">
      <c r="A389" s="242" t="s">
        <v>1150</v>
      </c>
      <c r="B389" s="133" t="s">
        <v>84</v>
      </c>
      <c r="C389" s="127" t="e">
        <f t="array" ref="C389">VLOOKUP(A389&amp;B389,'20220830从系统导出'!B:B&amp;'20220830从系统导出'!C:C,1,)</f>
        <v>#N/A</v>
      </c>
      <c r="F389" s="133" t="s">
        <v>1151</v>
      </c>
      <c r="G389" s="133">
        <v>10</v>
      </c>
      <c r="H389" s="240"/>
      <c r="J389" s="258">
        <v>37865</v>
      </c>
      <c r="N389" s="259"/>
      <c r="P389" s="1" t="s">
        <v>1147</v>
      </c>
    </row>
    <row r="390" ht="27" spans="1:16">
      <c r="A390" s="239" t="s">
        <v>1152</v>
      </c>
      <c r="B390" s="133" t="s">
        <v>34</v>
      </c>
      <c r="C390" s="127" t="e">
        <f t="array" ref="C390">VLOOKUP(A390&amp;B390,'20220830从系统导出'!B:B&amp;'20220830从系统导出'!C:C,1,)</f>
        <v>#N/A</v>
      </c>
      <c r="F390" s="133" t="s">
        <v>1153</v>
      </c>
      <c r="G390" s="133">
        <v>0.5</v>
      </c>
      <c r="H390" s="240"/>
      <c r="J390" s="258">
        <v>37773</v>
      </c>
      <c r="N390" s="259"/>
      <c r="P390" s="1" t="s">
        <v>1147</v>
      </c>
    </row>
    <row r="391" ht="27" spans="1:16">
      <c r="A391" s="239" t="s">
        <v>1154</v>
      </c>
      <c r="B391" s="133" t="s">
        <v>1155</v>
      </c>
      <c r="C391" s="127" t="e">
        <f t="array" ref="C391">VLOOKUP(A391&amp;B391,'20220830从系统导出'!B:B&amp;'20220830从系统导出'!C:C,1,)</f>
        <v>#N/A</v>
      </c>
      <c r="F391" s="133" t="s">
        <v>1156</v>
      </c>
      <c r="G391" s="243">
        <v>10</v>
      </c>
      <c r="H391" s="244"/>
      <c r="J391" s="254">
        <v>37802</v>
      </c>
      <c r="N391" s="255"/>
      <c r="P391" s="1" t="s">
        <v>1147</v>
      </c>
    </row>
    <row r="392" ht="27" spans="1:16">
      <c r="A392" s="239" t="s">
        <v>1157</v>
      </c>
      <c r="B392" s="133" t="s">
        <v>1072</v>
      </c>
      <c r="C392" s="127" t="e">
        <f t="array" ref="C392">VLOOKUP(A392&amp;B392,'20220830从系统导出'!B:B&amp;'20220830从系统导出'!C:C,1,)</f>
        <v>#N/A</v>
      </c>
      <c r="F392" s="133" t="s">
        <v>1158</v>
      </c>
      <c r="G392" s="133">
        <v>3</v>
      </c>
      <c r="H392" s="240"/>
      <c r="J392" s="254">
        <v>37925</v>
      </c>
      <c r="N392" s="255"/>
      <c r="P392" s="1" t="s">
        <v>1147</v>
      </c>
    </row>
    <row r="393" ht="40.5" spans="1:16">
      <c r="A393" s="239" t="s">
        <v>1159</v>
      </c>
      <c r="B393" s="133" t="s">
        <v>1155</v>
      </c>
      <c r="C393" s="127" t="e">
        <f t="array" ref="C393">VLOOKUP(A393&amp;B393,'20220830从系统导出'!B:B&amp;'20220830从系统导出'!C:C,1,)</f>
        <v>#N/A</v>
      </c>
      <c r="F393" s="133" t="s">
        <v>1160</v>
      </c>
      <c r="G393" s="133">
        <v>3</v>
      </c>
      <c r="H393" s="240"/>
      <c r="J393" s="254">
        <v>37925</v>
      </c>
      <c r="N393" s="255"/>
      <c r="P393" s="1" t="s">
        <v>1147</v>
      </c>
    </row>
    <row r="394" ht="27" spans="1:16">
      <c r="A394" s="239" t="s">
        <v>1161</v>
      </c>
      <c r="B394" s="133" t="s">
        <v>123</v>
      </c>
      <c r="C394" s="127" t="e">
        <f t="array" ref="C394">VLOOKUP(A394&amp;B394,'20220830从系统导出'!B:B&amp;'20220830从系统导出'!C:C,1,)</f>
        <v>#N/A</v>
      </c>
      <c r="F394" s="133" t="s">
        <v>1162</v>
      </c>
      <c r="G394" s="133">
        <v>6</v>
      </c>
      <c r="H394" s="240"/>
      <c r="J394" s="254">
        <v>37925</v>
      </c>
      <c r="N394" s="255"/>
      <c r="P394" s="1" t="s">
        <v>1147</v>
      </c>
    </row>
    <row r="395" ht="27" spans="1:16">
      <c r="A395" s="239" t="s">
        <v>1163</v>
      </c>
      <c r="B395" s="133" t="s">
        <v>60</v>
      </c>
      <c r="C395" s="127" t="e">
        <f t="array" ref="C395">VLOOKUP(A395&amp;B395,'20220830从系统导出'!B:B&amp;'20220830从系统导出'!C:C,1,)</f>
        <v>#N/A</v>
      </c>
      <c r="F395" s="133" t="s">
        <v>1164</v>
      </c>
      <c r="G395" s="133">
        <v>4</v>
      </c>
      <c r="H395" s="240"/>
      <c r="J395" s="254">
        <v>37925</v>
      </c>
      <c r="N395" s="255"/>
      <c r="P395" s="1" t="s">
        <v>1147</v>
      </c>
    </row>
    <row r="396" ht="27" spans="1:16">
      <c r="A396" s="239" t="s">
        <v>1165</v>
      </c>
      <c r="B396" s="133" t="s">
        <v>104</v>
      </c>
      <c r="C396" s="127" t="e">
        <f t="array" ref="C396">VLOOKUP(A396&amp;B396,'20220830从系统导出'!B:B&amp;'20220830从系统导出'!C:C,1,)</f>
        <v>#N/A</v>
      </c>
      <c r="F396" s="133" t="s">
        <v>1166</v>
      </c>
      <c r="G396" s="133">
        <v>0.3</v>
      </c>
      <c r="H396" s="240"/>
      <c r="J396" s="254">
        <v>37986</v>
      </c>
      <c r="N396" s="255"/>
      <c r="P396" s="1" t="s">
        <v>1147</v>
      </c>
    </row>
    <row r="397" ht="27" spans="1:16">
      <c r="A397" s="239" t="s">
        <v>1167</v>
      </c>
      <c r="B397" s="133" t="s">
        <v>123</v>
      </c>
      <c r="C397" s="127" t="e">
        <f t="array" ref="C397">VLOOKUP(A397&amp;B397,'20220830从系统导出'!B:B&amp;'20220830从系统导出'!C:C,1,)</f>
        <v>#N/A</v>
      </c>
      <c r="F397" s="133" t="s">
        <v>1168</v>
      </c>
      <c r="G397" s="133">
        <v>3</v>
      </c>
      <c r="H397" s="240"/>
      <c r="J397" s="254">
        <v>37894</v>
      </c>
      <c r="N397" s="255"/>
      <c r="P397" s="1" t="s">
        <v>1147</v>
      </c>
    </row>
    <row r="398" ht="27" spans="1:16">
      <c r="A398" s="239" t="s">
        <v>1169</v>
      </c>
      <c r="B398" s="133" t="s">
        <v>1170</v>
      </c>
      <c r="C398" s="127" t="e">
        <f t="array" ref="C398">VLOOKUP(A398&amp;B398,'20220830从系统导出'!B:B&amp;'20220830从系统导出'!C:C,1,)</f>
        <v>#N/A</v>
      </c>
      <c r="F398" s="133" t="s">
        <v>1171</v>
      </c>
      <c r="G398" s="133">
        <v>7.0985</v>
      </c>
      <c r="H398" s="240"/>
      <c r="J398" s="254">
        <v>38045</v>
      </c>
      <c r="N398" s="255"/>
      <c r="P398" s="1" t="s">
        <v>1147</v>
      </c>
    </row>
    <row r="399" ht="27" spans="1:16">
      <c r="A399" s="239" t="s">
        <v>1172</v>
      </c>
      <c r="B399" s="133" t="s">
        <v>114</v>
      </c>
      <c r="C399" s="127" t="e">
        <f t="array" ref="C399">VLOOKUP(A399&amp;B399,'20220830从系统导出'!B:B&amp;'20220830从系统导出'!C:C,1,)</f>
        <v>#N/A</v>
      </c>
      <c r="F399" s="133" t="s">
        <v>1173</v>
      </c>
      <c r="G399" s="133">
        <v>25</v>
      </c>
      <c r="H399" s="240"/>
      <c r="J399" s="254">
        <v>38291</v>
      </c>
      <c r="N399" s="255"/>
      <c r="P399" s="1" t="s">
        <v>1147</v>
      </c>
    </row>
    <row r="400" ht="27" spans="1:16">
      <c r="A400" s="239" t="s">
        <v>1174</v>
      </c>
      <c r="B400" s="133" t="s">
        <v>114</v>
      </c>
      <c r="C400" s="127" t="e">
        <f t="array" ref="C400">VLOOKUP(A400&amp;B400,'20220830从系统导出'!B:B&amp;'20220830从系统导出'!C:C,1,)</f>
        <v>#N/A</v>
      </c>
      <c r="F400" s="133" t="s">
        <v>1153</v>
      </c>
      <c r="G400" s="133">
        <v>2</v>
      </c>
      <c r="H400" s="240"/>
      <c r="J400" s="254">
        <v>37864</v>
      </c>
      <c r="N400" s="255"/>
      <c r="P400" s="1" t="s">
        <v>1147</v>
      </c>
    </row>
    <row r="401" ht="15.75" spans="1:16">
      <c r="A401" s="245" t="s">
        <v>1175</v>
      </c>
      <c r="B401" s="133" t="s">
        <v>32</v>
      </c>
      <c r="C401" s="127" t="e">
        <f t="array" ref="C401">VLOOKUP(A401&amp;B401,'20220830从系统导出'!B:B&amp;'20220830从系统导出'!C:C,1,)</f>
        <v>#N/A</v>
      </c>
      <c r="F401" s="133" t="s">
        <v>1176</v>
      </c>
      <c r="G401" s="133">
        <v>1</v>
      </c>
      <c r="H401" s="240"/>
      <c r="J401" s="254">
        <v>37895</v>
      </c>
      <c r="N401" s="255"/>
      <c r="P401" s="1" t="s">
        <v>1147</v>
      </c>
    </row>
    <row r="402" ht="28.5" spans="1:16">
      <c r="A402" s="241" t="s">
        <v>1177</v>
      </c>
      <c r="B402" s="138" t="s">
        <v>153</v>
      </c>
      <c r="C402" s="127" t="e">
        <f t="array" ref="C402">VLOOKUP(A402&amp;B402,'20220830从系统导出'!B:B&amp;'20220830从系统导出'!C:C,1,)</f>
        <v>#N/A</v>
      </c>
      <c r="F402" s="138" t="s">
        <v>1178</v>
      </c>
      <c r="G402" s="138">
        <v>10</v>
      </c>
      <c r="H402" s="139"/>
      <c r="J402" s="256">
        <v>37956</v>
      </c>
      <c r="N402" s="257"/>
      <c r="P402" s="1" t="s">
        <v>1147</v>
      </c>
    </row>
    <row r="403" ht="28.5" spans="1:16">
      <c r="A403" s="241" t="s">
        <v>1179</v>
      </c>
      <c r="B403" s="138" t="s">
        <v>1180</v>
      </c>
      <c r="C403" s="127" t="e">
        <f t="array" ref="C403">VLOOKUP(A403&amp;B403,'20220830从系统导出'!B:B&amp;'20220830从系统导出'!C:C,1,)</f>
        <v>#N/A</v>
      </c>
      <c r="F403" s="138" t="s">
        <v>1181</v>
      </c>
      <c r="G403" s="138">
        <v>0.5</v>
      </c>
      <c r="H403" s="139"/>
      <c r="J403" s="256"/>
      <c r="N403" s="257"/>
      <c r="P403" s="1" t="s">
        <v>1147</v>
      </c>
    </row>
    <row r="404" ht="14.25" spans="1:16">
      <c r="A404" s="239" t="s">
        <v>1182</v>
      </c>
      <c r="B404" s="133" t="s">
        <v>927</v>
      </c>
      <c r="C404" s="127" t="e">
        <f t="array" ref="C404">VLOOKUP(A404&amp;B404,'20220830从系统导出'!B:B&amp;'20220830从系统导出'!C:C,1,)</f>
        <v>#N/A</v>
      </c>
      <c r="F404" s="138" t="s">
        <v>1183</v>
      </c>
      <c r="G404" s="133"/>
      <c r="H404" s="240"/>
      <c r="J404" s="254">
        <v>37986</v>
      </c>
      <c r="N404" s="255"/>
      <c r="P404" s="1" t="s">
        <v>1147</v>
      </c>
    </row>
    <row r="405" ht="28.5" spans="1:16">
      <c r="A405" s="241" t="s">
        <v>1184</v>
      </c>
      <c r="B405" s="138" t="s">
        <v>123</v>
      </c>
      <c r="C405" s="127" t="e">
        <f t="array" ref="C405">VLOOKUP(A405&amp;B405,'20220830从系统导出'!B:B&amp;'20220830从系统导出'!C:C,1,)</f>
        <v>#N/A</v>
      </c>
      <c r="F405" s="138" t="s">
        <v>1185</v>
      </c>
      <c r="G405" s="133">
        <v>4</v>
      </c>
      <c r="H405" s="240"/>
      <c r="I405" s="1" t="s">
        <v>1186</v>
      </c>
      <c r="J405" s="256">
        <v>37986</v>
      </c>
      <c r="N405" s="257"/>
      <c r="P405" s="1" t="s">
        <v>1147</v>
      </c>
    </row>
    <row r="406" ht="54" spans="1:16">
      <c r="A406" s="239" t="s">
        <v>1187</v>
      </c>
      <c r="B406" s="133" t="s">
        <v>107</v>
      </c>
      <c r="C406" s="127" t="e">
        <f t="array" ref="C406">VLOOKUP(A406&amp;B406,'20220830从系统导出'!B:B&amp;'20220830从系统导出'!C:C,1,)</f>
        <v>#N/A</v>
      </c>
      <c r="F406" s="133" t="s">
        <v>1188</v>
      </c>
      <c r="G406" s="133">
        <v>3.3</v>
      </c>
      <c r="H406" s="240"/>
      <c r="J406" s="254">
        <v>37955</v>
      </c>
      <c r="N406" s="255"/>
      <c r="P406" s="1" t="s">
        <v>1147</v>
      </c>
    </row>
    <row r="407" ht="27" spans="1:16">
      <c r="A407" s="239" t="s">
        <v>1189</v>
      </c>
      <c r="B407" s="133" t="s">
        <v>385</v>
      </c>
      <c r="C407" s="127" t="e">
        <f t="array" ref="C407">VLOOKUP(A407&amp;B407,'20220830从系统导出'!B:B&amp;'20220830从系统导出'!C:C,1,)</f>
        <v>#N/A</v>
      </c>
      <c r="F407" s="133" t="s">
        <v>1190</v>
      </c>
      <c r="G407" s="133">
        <v>1.92</v>
      </c>
      <c r="H407" s="240"/>
      <c r="J407" s="254">
        <v>37926</v>
      </c>
      <c r="N407" s="255"/>
      <c r="P407" s="1" t="s">
        <v>1147</v>
      </c>
    </row>
    <row r="408" ht="27" spans="1:16">
      <c r="A408" s="239" t="s">
        <v>1191</v>
      </c>
      <c r="B408" s="133" t="s">
        <v>60</v>
      </c>
      <c r="C408" s="127" t="e">
        <f t="array" ref="C408">VLOOKUP(A408&amp;B408,'20220830从系统导出'!B:B&amp;'20220830从系统导出'!C:C,1,)</f>
        <v>#N/A</v>
      </c>
      <c r="F408" s="133" t="s">
        <v>1192</v>
      </c>
      <c r="G408" s="133">
        <v>12</v>
      </c>
      <c r="H408" s="240"/>
      <c r="J408" s="260">
        <v>38033</v>
      </c>
      <c r="N408" s="255"/>
      <c r="P408" s="1" t="s">
        <v>1147</v>
      </c>
    </row>
    <row r="409" ht="27" spans="1:16">
      <c r="A409" s="239" t="s">
        <v>1193</v>
      </c>
      <c r="B409" s="133" t="s">
        <v>1194</v>
      </c>
      <c r="C409" s="127" t="e">
        <f t="array" ref="C409">VLOOKUP(A409&amp;B409,'20220830从系统导出'!B:B&amp;'20220830从系统导出'!C:C,1,)</f>
        <v>#N/A</v>
      </c>
      <c r="F409" s="133" t="s">
        <v>1195</v>
      </c>
      <c r="G409" s="133">
        <v>1.2</v>
      </c>
      <c r="H409" s="240"/>
      <c r="J409" s="254"/>
      <c r="N409" s="255"/>
      <c r="P409" s="1" t="s">
        <v>1147</v>
      </c>
    </row>
    <row r="410" spans="1:16">
      <c r="A410" s="239" t="s">
        <v>1196</v>
      </c>
      <c r="B410" s="133" t="s">
        <v>1194</v>
      </c>
      <c r="C410" s="127" t="e">
        <f t="array" ref="C410">VLOOKUP(A410&amp;B410,'20220830从系统导出'!B:B&amp;'20220830从系统导出'!C:C,1,)</f>
        <v>#N/A</v>
      </c>
      <c r="F410" s="133" t="s">
        <v>1197</v>
      </c>
      <c r="G410" s="133">
        <v>4</v>
      </c>
      <c r="H410" s="240"/>
      <c r="J410" s="254"/>
      <c r="N410" s="255"/>
      <c r="P410" s="1" t="s">
        <v>1147</v>
      </c>
    </row>
    <row r="411" ht="27" spans="1:16">
      <c r="A411" s="246" t="s">
        <v>1198</v>
      </c>
      <c r="B411" s="247" t="s">
        <v>114</v>
      </c>
      <c r="C411" s="127" t="e">
        <f t="array" ref="C411">VLOOKUP(A411&amp;B411,'20220830从系统导出'!B:B&amp;'20220830从系统导出'!C:C,1,)</f>
        <v>#N/A</v>
      </c>
      <c r="F411" s="247" t="s">
        <v>1199</v>
      </c>
      <c r="G411" s="247">
        <v>5</v>
      </c>
      <c r="H411" s="240"/>
      <c r="J411" s="260">
        <v>37965</v>
      </c>
      <c r="N411" s="255"/>
      <c r="P411" s="1" t="s">
        <v>1147</v>
      </c>
    </row>
    <row r="412" ht="27" spans="1:16">
      <c r="A412" s="248" t="s">
        <v>1200</v>
      </c>
      <c r="B412" s="249" t="s">
        <v>1145</v>
      </c>
      <c r="C412" s="127" t="e">
        <f t="array" ref="C412">VLOOKUP(A412&amp;B412,'20220830从系统导出'!B:B&amp;'20220830从系统导出'!C:C,1,)</f>
        <v>#N/A</v>
      </c>
      <c r="F412" s="249"/>
      <c r="G412" s="249"/>
      <c r="H412" s="250"/>
      <c r="J412" s="260">
        <v>37966</v>
      </c>
      <c r="N412" s="255"/>
      <c r="P412" s="1" t="s">
        <v>1147</v>
      </c>
    </row>
    <row r="413" ht="27" spans="1:16">
      <c r="A413" s="248" t="s">
        <v>1201</v>
      </c>
      <c r="B413" s="249" t="s">
        <v>32</v>
      </c>
      <c r="C413" s="127" t="e">
        <f t="array" ref="C413">VLOOKUP(A413&amp;B413,'20220830从系统导出'!B:B&amp;'20220830从系统导出'!C:C,1,)</f>
        <v>#N/A</v>
      </c>
      <c r="F413" s="249"/>
      <c r="G413" s="249"/>
      <c r="H413" s="250"/>
      <c r="J413" s="260">
        <v>37967</v>
      </c>
      <c r="N413" s="255"/>
      <c r="P413" s="1" t="s">
        <v>1147</v>
      </c>
    </row>
    <row r="414" ht="40.5" spans="1:16">
      <c r="A414" s="248" t="s">
        <v>1202</v>
      </c>
      <c r="B414" s="249" t="s">
        <v>1145</v>
      </c>
      <c r="C414" s="127" t="e">
        <f t="array" ref="C414">VLOOKUP(A414&amp;B414,'20220830从系统导出'!B:B&amp;'20220830从系统导出'!C:C,1,)</f>
        <v>#N/A</v>
      </c>
      <c r="F414" s="249"/>
      <c r="G414" s="249"/>
      <c r="H414" s="250"/>
      <c r="J414" s="260">
        <v>37956</v>
      </c>
      <c r="N414" s="255"/>
      <c r="P414" s="1" t="s">
        <v>1147</v>
      </c>
    </row>
    <row r="415" spans="1:16">
      <c r="A415" s="248" t="s">
        <v>1203</v>
      </c>
      <c r="B415" s="249" t="s">
        <v>1170</v>
      </c>
      <c r="C415" s="127" t="e">
        <f t="array" ref="C415">VLOOKUP(A415&amp;B415,'20220830从系统导出'!B:B&amp;'20220830从系统导出'!C:C,1,)</f>
        <v>#N/A</v>
      </c>
      <c r="F415" s="249"/>
      <c r="G415" s="249"/>
      <c r="H415" s="250"/>
      <c r="J415" s="260">
        <v>37957</v>
      </c>
      <c r="N415" s="255"/>
      <c r="P415" s="1" t="s">
        <v>1147</v>
      </c>
    </row>
    <row r="416" ht="27" spans="1:16">
      <c r="A416" s="248" t="s">
        <v>1204</v>
      </c>
      <c r="B416" s="249" t="s">
        <v>373</v>
      </c>
      <c r="C416" s="127" t="e">
        <f t="array" ref="C416">VLOOKUP(A416&amp;B416,'20220830从系统导出'!B:B&amp;'20220830从系统导出'!C:C,1,)</f>
        <v>#N/A</v>
      </c>
      <c r="F416" s="249"/>
      <c r="G416" s="249"/>
      <c r="H416" s="250"/>
      <c r="J416" s="260">
        <v>37958</v>
      </c>
      <c r="N416" s="255"/>
      <c r="P416" s="1" t="s">
        <v>1147</v>
      </c>
    </row>
    <row r="417" ht="27" spans="1:16">
      <c r="A417" s="248" t="s">
        <v>1205</v>
      </c>
      <c r="B417" s="249" t="s">
        <v>120</v>
      </c>
      <c r="C417" s="127" t="e">
        <f t="array" ref="C417">VLOOKUP(A417&amp;B417,'20220830从系统导出'!B:B&amp;'20220830从系统导出'!C:C,1,)</f>
        <v>#N/A</v>
      </c>
      <c r="F417" s="249"/>
      <c r="G417" s="249"/>
      <c r="H417" s="250"/>
      <c r="J417" s="260">
        <v>37959</v>
      </c>
      <c r="N417" s="255"/>
      <c r="P417" s="1" t="s">
        <v>1147</v>
      </c>
    </row>
    <row r="418" ht="40.5" spans="1:16">
      <c r="A418" s="248" t="s">
        <v>1206</v>
      </c>
      <c r="B418" s="249" t="s">
        <v>1145</v>
      </c>
      <c r="C418" s="127" t="e">
        <f t="array" ref="C418">VLOOKUP(A418&amp;B418,'20220830从系统导出'!B:B&amp;'20220830从系统导出'!C:C,1,)</f>
        <v>#N/A</v>
      </c>
      <c r="F418" s="249"/>
      <c r="G418" s="249"/>
      <c r="H418" s="250"/>
      <c r="J418" s="260">
        <v>37777</v>
      </c>
      <c r="N418" s="255"/>
      <c r="P418" s="1" t="s">
        <v>1147</v>
      </c>
    </row>
    <row r="419" ht="27" spans="1:16">
      <c r="A419" s="251" t="s">
        <v>1207</v>
      </c>
      <c r="B419" s="252" t="s">
        <v>1208</v>
      </c>
      <c r="C419" s="127" t="e">
        <f t="array" ref="C419">VLOOKUP(A419&amp;B419,'20220830从系统导出'!B:B&amp;'20220830从系统导出'!C:C,1,)</f>
        <v>#N/A</v>
      </c>
      <c r="F419" s="252"/>
      <c r="G419" s="252"/>
      <c r="H419" s="250"/>
      <c r="J419" s="260">
        <v>37778</v>
      </c>
      <c r="N419" s="255"/>
      <c r="P419" s="1" t="s">
        <v>1147</v>
      </c>
    </row>
    <row r="420" ht="27" spans="1:16">
      <c r="A420" s="248" t="s">
        <v>1209</v>
      </c>
      <c r="B420" s="249" t="s">
        <v>1208</v>
      </c>
      <c r="C420" s="127" t="e">
        <f t="array" ref="C420">VLOOKUP(A420&amp;B420,'20220830从系统导出'!B:B&amp;'20220830从系统导出'!C:C,1,)</f>
        <v>#N/A</v>
      </c>
      <c r="F420" s="249"/>
      <c r="G420" s="249"/>
      <c r="H420" s="250"/>
      <c r="J420" s="254">
        <v>37779</v>
      </c>
      <c r="N420" s="255"/>
      <c r="P420" s="1" t="s">
        <v>1147</v>
      </c>
    </row>
    <row r="421" ht="27" spans="1:16">
      <c r="A421" s="248" t="s">
        <v>1210</v>
      </c>
      <c r="B421" s="249" t="s">
        <v>107</v>
      </c>
      <c r="C421" s="127" t="e">
        <f t="array" ref="C421">VLOOKUP(A421&amp;B421,'20220830从系统导出'!B:B&amp;'20220830从系统导出'!C:C,1,)</f>
        <v>#N/A</v>
      </c>
      <c r="F421" s="249"/>
      <c r="G421" s="249"/>
      <c r="H421" s="250"/>
      <c r="J421" s="254">
        <v>37963</v>
      </c>
      <c r="N421" s="255"/>
      <c r="P421" s="1" t="s">
        <v>1147</v>
      </c>
    </row>
    <row r="422" spans="1:16">
      <c r="A422" s="248" t="s">
        <v>1211</v>
      </c>
      <c r="B422" s="249" t="s">
        <v>1212</v>
      </c>
      <c r="C422" s="127" t="e">
        <f t="array" ref="C422">VLOOKUP(A422&amp;B422,'20220830从系统导出'!B:B&amp;'20220830从系统导出'!C:C,1,)</f>
        <v>#N/A</v>
      </c>
      <c r="F422" s="249"/>
      <c r="G422" s="249"/>
      <c r="H422" s="250"/>
      <c r="J422" s="254">
        <v>37964</v>
      </c>
      <c r="N422" s="255"/>
      <c r="P422" s="1" t="s">
        <v>1147</v>
      </c>
    </row>
    <row r="423" ht="27" spans="1:16">
      <c r="A423" s="239" t="s">
        <v>1213</v>
      </c>
      <c r="B423" s="133" t="s">
        <v>1155</v>
      </c>
      <c r="C423" s="127" t="e">
        <f t="array" ref="C423">VLOOKUP(A423&amp;B423,'20220830从系统导出'!B:B&amp;'20220830从系统导出'!C:C,1,)</f>
        <v>#N/A</v>
      </c>
      <c r="F423" s="239" t="s">
        <v>1214</v>
      </c>
      <c r="G423" s="133">
        <v>2</v>
      </c>
      <c r="H423" s="240"/>
      <c r="I423" s="261" t="s">
        <v>1215</v>
      </c>
      <c r="J423" s="254">
        <v>38032</v>
      </c>
      <c r="N423" s="255"/>
      <c r="P423" s="1" t="s">
        <v>1216</v>
      </c>
    </row>
    <row r="424" ht="30" spans="1:16">
      <c r="A424" s="241" t="s">
        <v>1217</v>
      </c>
      <c r="B424" s="138" t="s">
        <v>1145</v>
      </c>
      <c r="C424" s="127" t="e">
        <f t="array" ref="C424">VLOOKUP(A424&amp;B424,'20220830从系统导出'!B:B&amp;'20220830从系统导出'!C:C,1,)</f>
        <v>#N/A</v>
      </c>
      <c r="F424" s="241" t="s">
        <v>1218</v>
      </c>
      <c r="G424" s="138">
        <v>1</v>
      </c>
      <c r="H424" s="139"/>
      <c r="I424" s="261" t="s">
        <v>1219</v>
      </c>
      <c r="J424" s="256">
        <v>38018</v>
      </c>
      <c r="N424" s="257"/>
      <c r="P424" s="1" t="s">
        <v>1216</v>
      </c>
    </row>
    <row r="425" ht="15.75" spans="1:16">
      <c r="A425" s="239" t="s">
        <v>1220</v>
      </c>
      <c r="B425" s="133" t="s">
        <v>60</v>
      </c>
      <c r="C425" s="127" t="e">
        <f t="array" ref="C425">VLOOKUP(A425&amp;B425,'20220830从系统导出'!B:B&amp;'20220830从系统导出'!C:C,1,)</f>
        <v>#N/A</v>
      </c>
      <c r="F425" s="239" t="s">
        <v>1221</v>
      </c>
      <c r="G425" s="133">
        <v>15</v>
      </c>
      <c r="H425" s="240"/>
      <c r="I425" s="261" t="s">
        <v>1215</v>
      </c>
      <c r="J425" s="254">
        <v>38107</v>
      </c>
      <c r="N425" s="255"/>
      <c r="P425" s="1" t="s">
        <v>1216</v>
      </c>
    </row>
    <row r="426" ht="15.75" spans="1:16">
      <c r="A426" s="239" t="s">
        <v>1222</v>
      </c>
      <c r="B426" s="133" t="s">
        <v>56</v>
      </c>
      <c r="C426" s="127" t="e">
        <f t="array" ref="C426">VLOOKUP(A426&amp;B426,'20220830从系统导出'!B:B&amp;'20220830从系统导出'!C:C,1,)</f>
        <v>#N/A</v>
      </c>
      <c r="F426" s="239" t="s">
        <v>1221</v>
      </c>
      <c r="G426" s="133">
        <v>15</v>
      </c>
      <c r="H426" s="240"/>
      <c r="I426" s="261" t="s">
        <v>1215</v>
      </c>
      <c r="J426" s="254">
        <v>38107</v>
      </c>
      <c r="N426" s="255"/>
      <c r="P426" s="1" t="s">
        <v>1216</v>
      </c>
    </row>
    <row r="427" ht="15.75" spans="1:16">
      <c r="A427" s="239" t="s">
        <v>1223</v>
      </c>
      <c r="B427" s="133" t="s">
        <v>475</v>
      </c>
      <c r="C427" s="127" t="e">
        <f t="array" ref="C427">VLOOKUP(A427&amp;B427,'20220830从系统导出'!B:B&amp;'20220830从系统导出'!C:C,1,)</f>
        <v>#N/A</v>
      </c>
      <c r="F427" s="239" t="s">
        <v>1221</v>
      </c>
      <c r="G427" s="133">
        <v>18</v>
      </c>
      <c r="H427" s="240"/>
      <c r="I427" s="261" t="s">
        <v>1215</v>
      </c>
      <c r="J427" s="254">
        <v>38107</v>
      </c>
      <c r="N427" s="255"/>
      <c r="P427" s="1" t="s">
        <v>1216</v>
      </c>
    </row>
    <row r="428" ht="15.75" spans="1:16">
      <c r="A428" s="239" t="s">
        <v>1224</v>
      </c>
      <c r="B428" s="133" t="s">
        <v>1194</v>
      </c>
      <c r="C428" s="127" t="e">
        <f t="array" ref="C428">VLOOKUP(A428&amp;B428,'20220830从系统导出'!B:B&amp;'20220830从系统导出'!C:C,1,)</f>
        <v>#N/A</v>
      </c>
      <c r="F428" s="239" t="s">
        <v>1225</v>
      </c>
      <c r="G428" s="133">
        <v>9</v>
      </c>
      <c r="H428" s="240"/>
      <c r="I428" s="261" t="s">
        <v>1215</v>
      </c>
      <c r="J428" s="254">
        <v>38505</v>
      </c>
      <c r="N428" s="255"/>
      <c r="P428" s="1" t="s">
        <v>1216</v>
      </c>
    </row>
    <row r="429" ht="15.75" spans="1:16">
      <c r="A429" s="241" t="s">
        <v>1226</v>
      </c>
      <c r="B429" s="138" t="s">
        <v>153</v>
      </c>
      <c r="C429" s="127" t="e">
        <f t="array" ref="C429">VLOOKUP(A429&amp;B429,'20220830从系统导出'!B:B&amp;'20220830从系统导出'!C:C,1,)</f>
        <v>#N/A</v>
      </c>
      <c r="F429" s="241" t="s">
        <v>1227</v>
      </c>
      <c r="G429" s="138">
        <v>15</v>
      </c>
      <c r="H429" s="139"/>
      <c r="I429" s="261" t="s">
        <v>1219</v>
      </c>
      <c r="J429" s="256"/>
      <c r="N429" s="257"/>
      <c r="P429" s="1" t="s">
        <v>1216</v>
      </c>
    </row>
    <row r="430" ht="42.75" spans="1:16">
      <c r="A430" s="241" t="s">
        <v>1228</v>
      </c>
      <c r="B430" s="138" t="s">
        <v>50</v>
      </c>
      <c r="C430" s="127" t="e">
        <f t="array" ref="C430">VLOOKUP(A430&amp;B430,'20220830从系统导出'!B:B&amp;'20220830从系统导出'!C:C,1,)</f>
        <v>#N/A</v>
      </c>
      <c r="F430" s="241" t="s">
        <v>1229</v>
      </c>
      <c r="G430" s="138"/>
      <c r="H430" s="139"/>
      <c r="I430" s="261" t="s">
        <v>1219</v>
      </c>
      <c r="J430" s="256"/>
      <c r="N430" s="257"/>
      <c r="P430" s="1" t="s">
        <v>1216</v>
      </c>
    </row>
    <row r="431" ht="27" spans="1:16">
      <c r="A431" s="239" t="s">
        <v>1230</v>
      </c>
      <c r="B431" s="133" t="s">
        <v>153</v>
      </c>
      <c r="C431" s="127" t="e">
        <f t="array" ref="C431">VLOOKUP(A431&amp;B431,'20220830从系统导出'!B:B&amp;'20220830从系统导出'!C:C,1,)</f>
        <v>#N/A</v>
      </c>
      <c r="F431" s="239" t="s">
        <v>1231</v>
      </c>
      <c r="G431" s="133">
        <v>25</v>
      </c>
      <c r="H431" s="240"/>
      <c r="I431" s="261" t="s">
        <v>1215</v>
      </c>
      <c r="J431" s="254">
        <v>38148</v>
      </c>
      <c r="N431" s="255"/>
      <c r="P431" s="1" t="s">
        <v>1216</v>
      </c>
    </row>
    <row r="432" ht="27" spans="1:16">
      <c r="A432" s="239" t="s">
        <v>1232</v>
      </c>
      <c r="B432" s="133" t="s">
        <v>1194</v>
      </c>
      <c r="C432" s="127" t="e">
        <f t="array" ref="C432">VLOOKUP(A432&amp;B432,'20220830从系统导出'!B:B&amp;'20220830从系统导出'!C:C,1,)</f>
        <v>#N/A</v>
      </c>
      <c r="F432" s="239" t="s">
        <v>1233</v>
      </c>
      <c r="G432" s="133">
        <v>10</v>
      </c>
      <c r="H432" s="240"/>
      <c r="I432" s="261" t="s">
        <v>1215</v>
      </c>
      <c r="J432" s="254">
        <v>38260</v>
      </c>
      <c r="N432" s="255"/>
      <c r="P432" s="1" t="s">
        <v>1216</v>
      </c>
    </row>
    <row r="433" ht="28.5" spans="1:16">
      <c r="A433" s="241" t="s">
        <v>1234</v>
      </c>
      <c r="B433" s="138" t="s">
        <v>50</v>
      </c>
      <c r="C433" s="127" t="e">
        <f t="array" ref="C433">VLOOKUP(A433&amp;B433,'20220830从系统导出'!B:B&amp;'20220830从系统导出'!C:C,1,)</f>
        <v>#N/A</v>
      </c>
      <c r="F433" s="241" t="s">
        <v>1235</v>
      </c>
      <c r="G433" s="138">
        <v>10</v>
      </c>
      <c r="H433" s="139"/>
      <c r="I433" s="261" t="s">
        <v>1219</v>
      </c>
      <c r="J433" s="256"/>
      <c r="N433" s="257"/>
      <c r="P433" s="1" t="s">
        <v>1216</v>
      </c>
    </row>
    <row r="434" ht="29.25" spans="1:16">
      <c r="A434" s="239" t="s">
        <v>1236</v>
      </c>
      <c r="B434" s="133" t="s">
        <v>1237</v>
      </c>
      <c r="C434" s="127" t="e">
        <f t="array" ref="C434">VLOOKUP(A434&amp;B434,'20220830从系统导出'!B:B&amp;'20220830从系统导出'!C:C,1,)</f>
        <v>#N/A</v>
      </c>
      <c r="F434" s="239" t="s">
        <v>1238</v>
      </c>
      <c r="G434" s="133">
        <v>5</v>
      </c>
      <c r="H434" s="240"/>
      <c r="I434" s="261" t="s">
        <v>1215</v>
      </c>
      <c r="J434" s="254">
        <v>38107</v>
      </c>
      <c r="N434" s="255"/>
      <c r="P434" s="1" t="s">
        <v>1216</v>
      </c>
    </row>
    <row r="435" ht="28.5" spans="1:16">
      <c r="A435" s="241" t="s">
        <v>1239</v>
      </c>
      <c r="B435" s="138" t="s">
        <v>123</v>
      </c>
      <c r="C435" s="127" t="e">
        <f t="array" ref="C435">VLOOKUP(A435&amp;B435,'20220830从系统导出'!B:B&amp;'20220830从系统导出'!C:C,1,)</f>
        <v>#N/A</v>
      </c>
      <c r="F435" s="241" t="s">
        <v>1240</v>
      </c>
      <c r="G435" s="138">
        <v>15</v>
      </c>
      <c r="H435" s="139"/>
      <c r="I435" s="261" t="s">
        <v>1219</v>
      </c>
      <c r="J435" s="256">
        <v>38108</v>
      </c>
      <c r="N435" s="257"/>
      <c r="P435" s="1" t="s">
        <v>1216</v>
      </c>
    </row>
    <row r="436" ht="28.5" spans="1:16">
      <c r="A436" s="241" t="s">
        <v>1241</v>
      </c>
      <c r="B436" s="138" t="s">
        <v>34</v>
      </c>
      <c r="C436" s="127" t="e">
        <f t="array" ref="C436">VLOOKUP(A436&amp;B436,'20220830从系统导出'!B:B&amp;'20220830从系统导出'!C:C,1,)</f>
        <v>#N/A</v>
      </c>
      <c r="F436" s="241" t="s">
        <v>1242</v>
      </c>
      <c r="G436" s="133">
        <v>3</v>
      </c>
      <c r="H436" s="240"/>
      <c r="I436" s="262">
        <v>38144</v>
      </c>
      <c r="J436" s="262">
        <v>38351</v>
      </c>
      <c r="N436" s="263"/>
      <c r="P436" s="1" t="s">
        <v>1216</v>
      </c>
    </row>
    <row r="437" ht="27" spans="1:16">
      <c r="A437" s="239" t="s">
        <v>1243</v>
      </c>
      <c r="B437" s="133" t="s">
        <v>104</v>
      </c>
      <c r="C437" s="127" t="e">
        <f t="array" ref="C437">VLOOKUP(A437&amp;B437,'20220830从系统导出'!B:B&amp;'20220830从系统导出'!C:C,1,)</f>
        <v>#N/A</v>
      </c>
      <c r="F437" s="239" t="s">
        <v>1244</v>
      </c>
      <c r="G437" s="133"/>
      <c r="H437" s="240"/>
      <c r="I437" s="262">
        <v>38106</v>
      </c>
      <c r="J437" s="254">
        <v>38261</v>
      </c>
      <c r="N437" s="255"/>
      <c r="P437" s="1" t="s">
        <v>1216</v>
      </c>
    </row>
    <row r="438" ht="28.5" spans="1:16">
      <c r="A438" s="241" t="s">
        <v>1245</v>
      </c>
      <c r="B438" s="138" t="s">
        <v>1155</v>
      </c>
      <c r="C438" s="127" t="e">
        <f t="array" ref="C438">VLOOKUP(A438&amp;B438,'20220830从系统导出'!B:B&amp;'20220830从系统导出'!C:C,1,)</f>
        <v>#N/A</v>
      </c>
      <c r="F438" s="241" t="s">
        <v>1246</v>
      </c>
      <c r="G438" s="133">
        <v>2.5</v>
      </c>
      <c r="H438" s="240"/>
      <c r="I438" s="262">
        <v>38269</v>
      </c>
      <c r="J438" s="254">
        <v>38442</v>
      </c>
      <c r="N438" s="255"/>
      <c r="P438" s="1" t="s">
        <v>1216</v>
      </c>
    </row>
    <row r="439" ht="15.75" spans="1:16">
      <c r="A439" s="239" t="s">
        <v>1247</v>
      </c>
      <c r="B439" s="133" t="s">
        <v>107</v>
      </c>
      <c r="C439" s="127" t="e">
        <f t="array" ref="C439">VLOOKUP(A439&amp;B439,'20220830从系统导出'!B:B&amp;'20220830从系统导出'!C:C,1,)</f>
        <v>#N/A</v>
      </c>
      <c r="F439" s="241" t="s">
        <v>1246</v>
      </c>
      <c r="G439" s="133">
        <v>3</v>
      </c>
      <c r="H439" s="240"/>
      <c r="I439" s="264">
        <v>38125</v>
      </c>
      <c r="J439" s="262">
        <v>38352</v>
      </c>
      <c r="N439" s="263"/>
      <c r="P439" s="1" t="s">
        <v>1216</v>
      </c>
    </row>
    <row r="440" ht="27" spans="1:16">
      <c r="A440" s="239" t="s">
        <v>1248</v>
      </c>
      <c r="B440" s="138" t="s">
        <v>1155</v>
      </c>
      <c r="C440" s="127" t="e">
        <f t="array" ref="C440">VLOOKUP(A440&amp;B440,'20220830从系统导出'!B:B&amp;'20220830从系统导出'!C:C,1,)</f>
        <v>#N/A</v>
      </c>
      <c r="F440" s="239" t="s">
        <v>1249</v>
      </c>
      <c r="G440" s="133">
        <v>4</v>
      </c>
      <c r="H440" s="240"/>
      <c r="I440" s="262">
        <v>38119</v>
      </c>
      <c r="J440" s="254">
        <v>38199</v>
      </c>
      <c r="N440" s="255"/>
      <c r="P440" s="1" t="s">
        <v>1216</v>
      </c>
    </row>
    <row r="441" ht="28.5" spans="1:16">
      <c r="A441" s="241" t="s">
        <v>1250</v>
      </c>
      <c r="B441" s="138" t="s">
        <v>1155</v>
      </c>
      <c r="C441" s="127" t="e">
        <f t="array" ref="C441">VLOOKUP(A441&amp;B441,'20220830从系统导出'!B:B&amp;'20220830从系统导出'!C:C,1,)</f>
        <v>#N/A</v>
      </c>
      <c r="F441" s="241" t="s">
        <v>1246</v>
      </c>
      <c r="G441" s="138">
        <v>3</v>
      </c>
      <c r="H441" s="139"/>
      <c r="I441" s="262">
        <v>38158</v>
      </c>
      <c r="J441" s="256">
        <v>38352</v>
      </c>
      <c r="N441" s="257"/>
      <c r="P441" s="1" t="s">
        <v>1216</v>
      </c>
    </row>
    <row r="442" ht="28.5" spans="1:16">
      <c r="A442" s="241" t="s">
        <v>1251</v>
      </c>
      <c r="B442" s="138" t="s">
        <v>104</v>
      </c>
      <c r="C442" s="127" t="e">
        <f t="array" ref="C442">VLOOKUP(A442&amp;B442,'20220830从系统导出'!B:B&amp;'20220830从系统导出'!C:C,1,)</f>
        <v>#N/A</v>
      </c>
      <c r="F442" s="241" t="s">
        <v>1183</v>
      </c>
      <c r="G442" s="138"/>
      <c r="H442" s="139"/>
      <c r="I442" s="262">
        <v>38106</v>
      </c>
      <c r="J442" s="256">
        <v>37956</v>
      </c>
      <c r="N442" s="257"/>
      <c r="P442" s="1" t="s">
        <v>1216</v>
      </c>
    </row>
    <row r="443" ht="27" spans="1:16">
      <c r="A443" s="239" t="s">
        <v>1252</v>
      </c>
      <c r="B443" s="133" t="s">
        <v>1253</v>
      </c>
      <c r="C443" s="127" t="e">
        <f t="array" ref="C443">VLOOKUP(A443&amp;B443,'20220830从系统导出'!B:B&amp;'20220830从系统导出'!C:C,1,)</f>
        <v>#N/A</v>
      </c>
      <c r="F443" s="239" t="s">
        <v>1254</v>
      </c>
      <c r="G443" s="133">
        <v>1.5</v>
      </c>
      <c r="H443" s="240"/>
      <c r="I443" s="254">
        <v>38161</v>
      </c>
      <c r="J443" s="254">
        <v>38229</v>
      </c>
      <c r="N443" s="255"/>
      <c r="P443" s="1" t="s">
        <v>1216</v>
      </c>
    </row>
    <row r="444" ht="29.25" spans="1:16">
      <c r="A444" s="239" t="s">
        <v>1255</v>
      </c>
      <c r="B444" s="133" t="s">
        <v>21</v>
      </c>
      <c r="C444" s="127" t="e">
        <f t="array" ref="C444">VLOOKUP(A444&amp;B444,'20220830从系统导出'!B:B&amp;'20220830从系统导出'!C:C,1,)</f>
        <v>#N/A</v>
      </c>
      <c r="F444" s="239" t="s">
        <v>1256</v>
      </c>
      <c r="G444" s="133">
        <v>9</v>
      </c>
      <c r="H444" s="240"/>
      <c r="I444" s="262">
        <v>38186</v>
      </c>
      <c r="J444" s="254">
        <v>38230</v>
      </c>
      <c r="N444" s="255"/>
      <c r="P444" s="1" t="s">
        <v>1216</v>
      </c>
    </row>
    <row r="445" ht="29.25" spans="1:16">
      <c r="A445" s="239" t="s">
        <v>1257</v>
      </c>
      <c r="B445" s="133" t="s">
        <v>114</v>
      </c>
      <c r="C445" s="127" t="e">
        <f t="array" ref="C445">VLOOKUP(A445&amp;B445,'20220830从系统导出'!B:B&amp;'20220830从系统导出'!C:C,1,)</f>
        <v>#N/A</v>
      </c>
      <c r="F445" s="239" t="s">
        <v>1258</v>
      </c>
      <c r="G445" s="133">
        <v>12</v>
      </c>
      <c r="H445" s="240"/>
      <c r="I445" s="262">
        <v>38247</v>
      </c>
      <c r="J445" s="254">
        <v>38352</v>
      </c>
      <c r="N445" s="255"/>
      <c r="P445" s="1" t="s">
        <v>1216</v>
      </c>
    </row>
    <row r="446" ht="27" spans="1:16">
      <c r="A446" s="239" t="s">
        <v>1259</v>
      </c>
      <c r="B446" s="133" t="s">
        <v>475</v>
      </c>
      <c r="C446" s="127" t="e">
        <f t="array" ref="C446">VLOOKUP(A446&amp;B446,'20220830从系统导出'!B:B&amp;'20220830从系统导出'!C:C,1,)</f>
        <v>#N/A</v>
      </c>
      <c r="F446" s="239" t="s">
        <v>1260</v>
      </c>
      <c r="G446" s="133">
        <v>10</v>
      </c>
      <c r="H446" s="240"/>
      <c r="I446" s="262">
        <v>38195</v>
      </c>
      <c r="J446" s="254">
        <v>38352</v>
      </c>
      <c r="N446" s="255"/>
      <c r="P446" s="1" t="s">
        <v>1216</v>
      </c>
    </row>
    <row r="447" ht="27" spans="1:16">
      <c r="A447" s="239" t="s">
        <v>1261</v>
      </c>
      <c r="B447" s="133" t="s">
        <v>1155</v>
      </c>
      <c r="C447" s="127" t="e">
        <f t="array" ref="C447">VLOOKUP(A447&amp;B447,'20220830从系统导出'!B:B&amp;'20220830从系统导出'!C:C,1,)</f>
        <v>#N/A</v>
      </c>
      <c r="F447" s="239" t="s">
        <v>1262</v>
      </c>
      <c r="G447" s="133">
        <v>7</v>
      </c>
      <c r="H447" s="240"/>
      <c r="I447" s="262">
        <v>38208</v>
      </c>
      <c r="J447" s="254">
        <v>38214</v>
      </c>
      <c r="N447" s="255"/>
      <c r="P447" s="1" t="s">
        <v>1216</v>
      </c>
    </row>
    <row r="448" ht="28.5" spans="1:16">
      <c r="A448" s="241" t="s">
        <v>1263</v>
      </c>
      <c r="B448" s="138" t="s">
        <v>114</v>
      </c>
      <c r="C448" s="127" t="e">
        <f t="array" ref="C448">VLOOKUP(A448&amp;B448,'20220830从系统导出'!B:B&amp;'20220830从系统导出'!C:C,1,)</f>
        <v>#N/A</v>
      </c>
      <c r="F448" s="241" t="s">
        <v>1264</v>
      </c>
      <c r="G448" s="138">
        <v>10</v>
      </c>
      <c r="H448" s="139"/>
      <c r="I448" s="262">
        <v>38195</v>
      </c>
      <c r="J448" s="256"/>
      <c r="N448" s="257"/>
      <c r="P448" s="1" t="s">
        <v>1216</v>
      </c>
    </row>
    <row r="449" ht="27" spans="1:16">
      <c r="A449" s="239" t="s">
        <v>1265</v>
      </c>
      <c r="B449" s="133" t="s">
        <v>114</v>
      </c>
      <c r="C449" s="127" t="e">
        <f t="array" ref="C449">VLOOKUP(A449&amp;B449,'20220830从系统导出'!B:B&amp;'20220830从系统导出'!C:C,1,)</f>
        <v>#N/A</v>
      </c>
      <c r="F449" s="239" t="s">
        <v>1266</v>
      </c>
      <c r="G449" s="133">
        <v>15</v>
      </c>
      <c r="H449" s="240"/>
      <c r="I449" s="262">
        <v>38201</v>
      </c>
      <c r="J449" s="254">
        <v>38717</v>
      </c>
      <c r="N449" s="255"/>
      <c r="P449" s="1" t="s">
        <v>1216</v>
      </c>
    </row>
    <row r="450" ht="15.75" spans="1:16">
      <c r="A450" s="241" t="s">
        <v>1267</v>
      </c>
      <c r="B450" s="138" t="s">
        <v>123</v>
      </c>
      <c r="C450" s="127" t="e">
        <f t="array" ref="C450">VLOOKUP(A450&amp;B450,'20220830从系统导出'!B:B&amp;'20220830从系统导出'!C:C,1,)</f>
        <v>#N/A</v>
      </c>
      <c r="F450" s="241" t="s">
        <v>1221</v>
      </c>
      <c r="G450" s="138">
        <v>15</v>
      </c>
      <c r="H450" s="139"/>
      <c r="I450" s="262">
        <v>38229</v>
      </c>
      <c r="J450" s="256">
        <v>38352</v>
      </c>
      <c r="N450" s="257"/>
      <c r="P450" s="1" t="s">
        <v>1216</v>
      </c>
    </row>
    <row r="451" ht="28.5" spans="1:16">
      <c r="A451" s="241" t="s">
        <v>1268</v>
      </c>
      <c r="B451" s="138" t="s">
        <v>114</v>
      </c>
      <c r="C451" s="127" t="e">
        <f t="array" ref="C451">VLOOKUP(A451&amp;B451,'20220830从系统导出'!B:B&amp;'20220830从系统导出'!C:C,1,)</f>
        <v>#N/A</v>
      </c>
      <c r="F451" s="241" t="s">
        <v>1269</v>
      </c>
      <c r="G451" s="138"/>
      <c r="H451" s="139"/>
      <c r="I451" s="262">
        <v>38229</v>
      </c>
      <c r="J451" s="256">
        <v>38352</v>
      </c>
      <c r="N451" s="257"/>
      <c r="P451" s="1" t="s">
        <v>1216</v>
      </c>
    </row>
    <row r="452" ht="27" spans="1:16">
      <c r="A452" s="239" t="s">
        <v>1270</v>
      </c>
      <c r="B452" s="133" t="s">
        <v>60</v>
      </c>
      <c r="C452" s="127" t="e">
        <f t="array" ref="C452">VLOOKUP(A452&amp;B452,'20220830从系统导出'!B:B&amp;'20220830从系统导出'!C:C,1,)</f>
        <v>#N/A</v>
      </c>
      <c r="F452" s="239" t="s">
        <v>1271</v>
      </c>
      <c r="G452" s="133">
        <v>10</v>
      </c>
      <c r="H452" s="240"/>
      <c r="I452" s="262">
        <v>38219</v>
      </c>
      <c r="J452" s="254">
        <v>38352</v>
      </c>
      <c r="N452" s="255"/>
      <c r="P452" s="1" t="s">
        <v>1216</v>
      </c>
    </row>
    <row r="453" ht="40.5" spans="1:16">
      <c r="A453" s="239" t="s">
        <v>1272</v>
      </c>
      <c r="B453" s="133" t="s">
        <v>60</v>
      </c>
      <c r="C453" s="127" t="e">
        <f t="array" ref="C453">VLOOKUP(A453&amp;B453,'20220830从系统导出'!B:B&amp;'20220830从系统导出'!C:C,1,)</f>
        <v>#N/A</v>
      </c>
      <c r="F453" s="239" t="s">
        <v>1273</v>
      </c>
      <c r="G453" s="133">
        <v>10</v>
      </c>
      <c r="H453" s="240"/>
      <c r="I453" s="262">
        <v>38270</v>
      </c>
      <c r="J453" s="254">
        <v>38321</v>
      </c>
      <c r="N453" s="255"/>
      <c r="P453" s="1" t="s">
        <v>1216</v>
      </c>
    </row>
    <row r="454" ht="27" spans="1:16">
      <c r="A454" s="239" t="s">
        <v>1274</v>
      </c>
      <c r="B454" s="133" t="s">
        <v>32</v>
      </c>
      <c r="C454" s="127" t="e">
        <f t="array" ref="C454">VLOOKUP(A454&amp;B454,'20220830从系统导出'!B:B&amp;'20220830从系统导出'!C:C,1,)</f>
        <v>#N/A</v>
      </c>
      <c r="F454" s="239" t="s">
        <v>1275</v>
      </c>
      <c r="G454" s="133">
        <v>0.6</v>
      </c>
      <c r="H454" s="240"/>
      <c r="I454" s="262">
        <v>38270</v>
      </c>
      <c r="J454" s="254">
        <v>38321</v>
      </c>
      <c r="N454" s="255"/>
      <c r="P454" s="1" t="s">
        <v>1216</v>
      </c>
    </row>
    <row r="455" ht="15.75" spans="1:16">
      <c r="A455" s="239" t="s">
        <v>1276</v>
      </c>
      <c r="B455" s="133" t="s">
        <v>475</v>
      </c>
      <c r="C455" s="127" t="e">
        <f t="array" ref="C455">VLOOKUP(A455&amp;B455,'20220830从系统导出'!B:B&amp;'20220830从系统导出'!C:C,1,)</f>
        <v>#N/A</v>
      </c>
      <c r="F455" s="239" t="s">
        <v>1277</v>
      </c>
      <c r="G455" s="133">
        <v>5</v>
      </c>
      <c r="H455" s="240"/>
      <c r="I455" s="262">
        <v>38335</v>
      </c>
      <c r="J455" s="254">
        <v>38533</v>
      </c>
      <c r="N455" s="255"/>
      <c r="P455" s="1" t="s">
        <v>1216</v>
      </c>
    </row>
    <row r="456" ht="27" spans="1:16">
      <c r="A456" s="239" t="s">
        <v>1278</v>
      </c>
      <c r="B456" s="133" t="s">
        <v>70</v>
      </c>
      <c r="C456" s="127" t="e">
        <f t="array" ref="C456">VLOOKUP(A456&amp;B456,'20220830从系统导出'!B:B&amp;'20220830从系统导出'!C:C,1,)</f>
        <v>#N/A</v>
      </c>
      <c r="F456" s="239" t="s">
        <v>1279</v>
      </c>
      <c r="G456" s="133">
        <v>6</v>
      </c>
      <c r="H456" s="240"/>
      <c r="I456" s="262">
        <v>38321</v>
      </c>
      <c r="J456" s="254">
        <v>38503</v>
      </c>
      <c r="N456" s="255"/>
      <c r="P456" s="1" t="s">
        <v>1216</v>
      </c>
    </row>
    <row r="457" ht="28.5" spans="1:16">
      <c r="A457" s="241" t="s">
        <v>1280</v>
      </c>
      <c r="B457" s="138" t="s">
        <v>21</v>
      </c>
      <c r="C457" s="127" t="e">
        <f t="array" ref="C457">VLOOKUP(A457&amp;B457,'20220830从系统导出'!B:B&amp;'20220830从系统导出'!C:C,1,)</f>
        <v>#N/A</v>
      </c>
      <c r="F457" s="241" t="s">
        <v>1281</v>
      </c>
      <c r="G457" s="138">
        <v>2.5</v>
      </c>
      <c r="H457" s="139"/>
      <c r="I457" s="262">
        <v>37987</v>
      </c>
      <c r="J457" s="254">
        <v>38534</v>
      </c>
      <c r="N457" s="255"/>
      <c r="P457" s="1" t="s">
        <v>1216</v>
      </c>
    </row>
    <row r="458" ht="28.5" spans="1:16">
      <c r="A458" s="241" t="s">
        <v>1282</v>
      </c>
      <c r="B458" s="138" t="s">
        <v>1253</v>
      </c>
      <c r="C458" s="127" t="e">
        <f t="array" ref="C458">VLOOKUP(A458&amp;B458,'20220830从系统导出'!B:B&amp;'20220830从系统导出'!C:C,1,)</f>
        <v>#N/A</v>
      </c>
      <c r="F458" s="241" t="s">
        <v>1283</v>
      </c>
      <c r="G458" s="138">
        <v>3</v>
      </c>
      <c r="H458" s="139"/>
      <c r="I458" s="262">
        <v>38250</v>
      </c>
      <c r="J458" s="262">
        <v>38321</v>
      </c>
      <c r="N458" s="263"/>
      <c r="P458" s="1" t="s">
        <v>1216</v>
      </c>
    </row>
    <row r="459" ht="27" spans="1:16">
      <c r="A459" s="246" t="s">
        <v>1284</v>
      </c>
      <c r="B459" s="247" t="s">
        <v>21</v>
      </c>
      <c r="C459" s="127" t="e">
        <f t="array" ref="C459">VLOOKUP(A459&amp;B459,'20220830从系统导出'!B:B&amp;'20220830从系统导出'!C:C,1,)</f>
        <v>#N/A</v>
      </c>
      <c r="F459" s="246" t="s">
        <v>1285</v>
      </c>
      <c r="G459" s="247">
        <v>5</v>
      </c>
      <c r="H459" s="240"/>
      <c r="I459" s="267">
        <v>38244</v>
      </c>
      <c r="J459" s="260">
        <v>38260</v>
      </c>
      <c r="N459" s="255"/>
      <c r="P459" s="1" t="s">
        <v>1216</v>
      </c>
    </row>
    <row r="460" ht="27" spans="1:16">
      <c r="A460" s="248" t="s">
        <v>1286</v>
      </c>
      <c r="B460" s="249" t="s">
        <v>1212</v>
      </c>
      <c r="C460" s="127" t="e">
        <f t="array" ref="C460">VLOOKUP(A460&amp;B460,'20220830从系统导出'!B:B&amp;'20220830从系统导出'!C:C,1,)</f>
        <v>#N/A</v>
      </c>
      <c r="F460" s="248" t="s">
        <v>1287</v>
      </c>
      <c r="G460" s="249"/>
      <c r="H460" s="250"/>
      <c r="I460" s="249"/>
      <c r="J460" s="260">
        <v>38016</v>
      </c>
      <c r="N460" s="255"/>
      <c r="P460" s="1" t="s">
        <v>1216</v>
      </c>
    </row>
    <row r="461" ht="27" spans="1:16">
      <c r="A461" s="248" t="s">
        <v>1288</v>
      </c>
      <c r="B461" s="249" t="s">
        <v>123</v>
      </c>
      <c r="C461" s="127" t="e">
        <f t="array" ref="C461">VLOOKUP(A461&amp;B461,'20220830从系统导出'!B:B&amp;'20220830从系统导出'!C:C,1,)</f>
        <v>#N/A</v>
      </c>
      <c r="F461" s="248" t="s">
        <v>1289</v>
      </c>
      <c r="G461" s="249"/>
      <c r="H461" s="250"/>
      <c r="I461" s="249"/>
      <c r="J461" s="249"/>
      <c r="N461" s="250"/>
      <c r="P461" s="1" t="s">
        <v>1216</v>
      </c>
    </row>
    <row r="462" spans="1:16">
      <c r="A462" s="248" t="s">
        <v>1290</v>
      </c>
      <c r="B462" s="249" t="s">
        <v>34</v>
      </c>
      <c r="C462" s="127" t="e">
        <f t="array" ref="C462">VLOOKUP(A462&amp;B462,'20220830从系统导出'!B:B&amp;'20220830从系统导出'!C:C,1,)</f>
        <v>#N/A</v>
      </c>
      <c r="F462" s="248"/>
      <c r="G462" s="249"/>
      <c r="H462" s="250"/>
      <c r="I462" s="249"/>
      <c r="J462" s="249"/>
      <c r="N462" s="250"/>
      <c r="P462" s="1" t="s">
        <v>1216</v>
      </c>
    </row>
    <row r="463" ht="27" spans="1:16">
      <c r="A463" s="133" t="s">
        <v>1291</v>
      </c>
      <c r="B463" s="133" t="s">
        <v>60</v>
      </c>
      <c r="C463" s="127" t="e">
        <f t="array" ref="C463">VLOOKUP(A463&amp;B463,'20220830从系统导出'!B:B&amp;'20220830从系统导出'!C:C,1,)</f>
        <v>#N/A</v>
      </c>
      <c r="F463" s="133" t="s">
        <v>1246</v>
      </c>
      <c r="G463" s="133">
        <v>3</v>
      </c>
      <c r="H463" s="240"/>
      <c r="I463" s="268">
        <v>38353</v>
      </c>
      <c r="J463" s="254">
        <v>38533</v>
      </c>
      <c r="N463" s="255"/>
      <c r="P463" s="1" t="s">
        <v>1292</v>
      </c>
    </row>
    <row r="464" ht="27" spans="1:16">
      <c r="A464" s="133" t="s">
        <v>1293</v>
      </c>
      <c r="B464" s="133" t="s">
        <v>50</v>
      </c>
      <c r="C464" s="127" t="e">
        <f t="array" ref="C464">VLOOKUP(A464&amp;B464,'20220830从系统导出'!B:B&amp;'20220830从系统导出'!C:C,1,)</f>
        <v>#N/A</v>
      </c>
      <c r="F464" s="133" t="s">
        <v>1294</v>
      </c>
      <c r="G464" s="133">
        <f>1+2</f>
        <v>3</v>
      </c>
      <c r="H464" s="240"/>
      <c r="I464" s="258">
        <v>38353</v>
      </c>
      <c r="J464" s="254">
        <v>38472</v>
      </c>
      <c r="N464" s="255"/>
      <c r="P464" s="1" t="s">
        <v>1292</v>
      </c>
    </row>
    <row r="465" spans="1:16">
      <c r="A465" s="133" t="s">
        <v>1295</v>
      </c>
      <c r="B465" s="133" t="s">
        <v>123</v>
      </c>
      <c r="C465" s="127" t="e">
        <f t="array" ref="C465">VLOOKUP(A465&amp;B465,'20220830从系统导出'!B:B&amp;'20220830从系统导出'!C:C,1,)</f>
        <v>#N/A</v>
      </c>
      <c r="F465" s="133" t="s">
        <v>1296</v>
      </c>
      <c r="G465" s="133">
        <v>10</v>
      </c>
      <c r="H465" s="240"/>
      <c r="I465" s="269">
        <v>38399</v>
      </c>
      <c r="J465" s="269">
        <v>38533</v>
      </c>
      <c r="N465" s="270"/>
      <c r="P465" s="1" t="s">
        <v>1292</v>
      </c>
    </row>
    <row r="466" ht="42.75" spans="1:16">
      <c r="A466" s="133" t="s">
        <v>1297</v>
      </c>
      <c r="B466" s="133" t="s">
        <v>107</v>
      </c>
      <c r="C466" s="127" t="e">
        <f t="array" ref="C466">VLOOKUP(A466&amp;B466,'20220830从系统导出'!B:B&amp;'20220830从系统导出'!C:C,1,)</f>
        <v>#N/A</v>
      </c>
      <c r="F466" s="133" t="s">
        <v>1298</v>
      </c>
      <c r="G466" s="133">
        <v>8</v>
      </c>
      <c r="H466" s="240"/>
      <c r="I466" s="269">
        <v>38406</v>
      </c>
      <c r="J466" s="269">
        <v>38492</v>
      </c>
      <c r="N466" s="270"/>
      <c r="P466" s="1" t="s">
        <v>1292</v>
      </c>
    </row>
    <row r="467" ht="27" spans="1:16">
      <c r="A467" s="133" t="s">
        <v>1299</v>
      </c>
      <c r="B467" s="133" t="s">
        <v>107</v>
      </c>
      <c r="C467" s="127" t="e">
        <f t="array" ref="C467">VLOOKUP(A467&amp;B467,'20220830从系统导出'!B:B&amp;'20220830从系统导出'!C:C,1,)</f>
        <v>#N/A</v>
      </c>
      <c r="F467" s="133" t="s">
        <v>1300</v>
      </c>
      <c r="G467" s="133">
        <v>2.7</v>
      </c>
      <c r="H467" s="240"/>
      <c r="I467" s="271">
        <v>38401</v>
      </c>
      <c r="J467" s="269">
        <v>38472</v>
      </c>
      <c r="N467" s="270"/>
      <c r="P467" s="1" t="s">
        <v>1292</v>
      </c>
    </row>
    <row r="468" ht="27" spans="1:16">
      <c r="A468" s="133" t="s">
        <v>1301</v>
      </c>
      <c r="B468" s="133" t="s">
        <v>114</v>
      </c>
      <c r="C468" s="127" t="e">
        <f t="array" ref="C468">VLOOKUP(A468&amp;B468,'20220830从系统导出'!B:B&amp;'20220830从系统导出'!C:C,1,)</f>
        <v>#N/A</v>
      </c>
      <c r="F468" s="133" t="s">
        <v>1302</v>
      </c>
      <c r="G468" s="133">
        <v>6.5</v>
      </c>
      <c r="H468" s="240"/>
      <c r="I468" s="271">
        <v>38390</v>
      </c>
      <c r="J468" s="269">
        <v>38533</v>
      </c>
      <c r="N468" s="270"/>
      <c r="P468" s="1" t="s">
        <v>1292</v>
      </c>
    </row>
    <row r="469" ht="27" spans="1:16">
      <c r="A469" s="133" t="s">
        <v>1303</v>
      </c>
      <c r="B469" s="133" t="s">
        <v>123</v>
      </c>
      <c r="C469" s="127" t="e">
        <f t="array" ref="C469">VLOOKUP(A469&amp;B469,'20220830从系统导出'!B:B&amp;'20220830从系统导出'!C:C,1,)</f>
        <v>#N/A</v>
      </c>
      <c r="F469" s="133" t="s">
        <v>1240</v>
      </c>
      <c r="G469" s="133">
        <v>8</v>
      </c>
      <c r="H469" s="240"/>
      <c r="I469" s="271">
        <v>38419</v>
      </c>
      <c r="J469" s="269">
        <v>38472</v>
      </c>
      <c r="N469" s="270"/>
      <c r="P469" s="1" t="s">
        <v>1292</v>
      </c>
    </row>
    <row r="470" ht="15.75" spans="1:16">
      <c r="A470" s="133" t="s">
        <v>1304</v>
      </c>
      <c r="B470" s="133" t="s">
        <v>84</v>
      </c>
      <c r="C470" s="127" t="e">
        <f t="array" ref="C470">VLOOKUP(A470&amp;B470,'20220830从系统导出'!B:B&amp;'20220830从系统导出'!C:C,1,)</f>
        <v>#N/A</v>
      </c>
      <c r="F470" s="133" t="s">
        <v>1305</v>
      </c>
      <c r="G470" s="133">
        <v>15</v>
      </c>
      <c r="H470" s="240"/>
      <c r="I470" s="269">
        <v>38421</v>
      </c>
      <c r="J470" s="271">
        <v>38717</v>
      </c>
      <c r="N470" s="272"/>
      <c r="P470" s="1" t="s">
        <v>1292</v>
      </c>
    </row>
    <row r="471" ht="27" spans="1:16">
      <c r="A471" s="133" t="s">
        <v>1306</v>
      </c>
      <c r="B471" s="133" t="s">
        <v>104</v>
      </c>
      <c r="C471" s="127" t="e">
        <f t="array" ref="C471">VLOOKUP(A471&amp;B471,'20220830从系统导出'!B:B&amp;'20220830从系统导出'!C:C,1,)</f>
        <v>#N/A</v>
      </c>
      <c r="F471" s="133" t="s">
        <v>1307</v>
      </c>
      <c r="G471" s="133">
        <v>7</v>
      </c>
      <c r="H471" s="240"/>
      <c r="I471" s="269">
        <v>38413</v>
      </c>
      <c r="J471" s="271">
        <v>38492</v>
      </c>
      <c r="N471" s="272"/>
      <c r="P471" s="1" t="s">
        <v>1292</v>
      </c>
    </row>
    <row r="472" ht="27" spans="1:16">
      <c r="A472" s="133" t="s">
        <v>1308</v>
      </c>
      <c r="B472" s="133" t="s">
        <v>114</v>
      </c>
      <c r="C472" s="127" t="e">
        <f t="array" ref="C472">VLOOKUP(A472&amp;B472,'20220830从系统导出'!B:B&amp;'20220830从系统导出'!C:C,1,)</f>
        <v>#N/A</v>
      </c>
      <c r="F472" s="133" t="s">
        <v>1309</v>
      </c>
      <c r="G472" s="133">
        <v>6</v>
      </c>
      <c r="H472" s="240"/>
      <c r="I472" s="269">
        <v>38428</v>
      </c>
      <c r="J472" s="271">
        <v>38497</v>
      </c>
      <c r="N472" s="272"/>
      <c r="P472" s="1" t="s">
        <v>1292</v>
      </c>
    </row>
    <row r="473" ht="40.5" spans="1:16">
      <c r="A473" s="133" t="s">
        <v>1310</v>
      </c>
      <c r="B473" s="133" t="s">
        <v>114</v>
      </c>
      <c r="C473" s="127" t="e">
        <f t="array" ref="C473">VLOOKUP(A473&amp;B473,'20220830从系统导出'!B:B&amp;'20220830从系统导出'!C:C,1,)</f>
        <v>#N/A</v>
      </c>
      <c r="F473" s="133" t="s">
        <v>1311</v>
      </c>
      <c r="G473" s="133">
        <v>15</v>
      </c>
      <c r="H473" s="240"/>
      <c r="I473" s="271">
        <v>38443</v>
      </c>
      <c r="J473" s="271">
        <v>38717</v>
      </c>
      <c r="N473" s="272"/>
      <c r="P473" s="1" t="s">
        <v>1292</v>
      </c>
    </row>
    <row r="474" ht="27" spans="1:16">
      <c r="A474" s="133" t="s">
        <v>1312</v>
      </c>
      <c r="B474" s="133" t="s">
        <v>1253</v>
      </c>
      <c r="C474" s="127" t="e">
        <f t="array" ref="C474">VLOOKUP(A474&amp;B474,'20220830从系统导出'!B:B&amp;'20220830从系统导出'!C:C,1,)</f>
        <v>#N/A</v>
      </c>
      <c r="F474" s="133" t="s">
        <v>1313</v>
      </c>
      <c r="G474" s="133">
        <v>9.46</v>
      </c>
      <c r="H474" s="240"/>
      <c r="I474" s="271">
        <v>37012</v>
      </c>
      <c r="J474" s="271" t="s">
        <v>1314</v>
      </c>
      <c r="N474" s="272"/>
      <c r="P474" s="1" t="s">
        <v>1292</v>
      </c>
    </row>
    <row r="475" ht="27" spans="1:16">
      <c r="A475" s="133" t="s">
        <v>1315</v>
      </c>
      <c r="B475" s="265" t="s">
        <v>84</v>
      </c>
      <c r="C475" s="127" t="e">
        <f t="array" ref="C475">VLOOKUP(A475&amp;B475,'20220830从系统导出'!B:B&amp;'20220830从系统导出'!C:C,1,)</f>
        <v>#N/A</v>
      </c>
      <c r="D475" s="128" t="s">
        <v>1316</v>
      </c>
      <c r="E475" s="128" t="s">
        <v>1317</v>
      </c>
      <c r="F475" s="133" t="s">
        <v>1318</v>
      </c>
      <c r="G475" s="265">
        <v>15</v>
      </c>
      <c r="H475" s="266"/>
      <c r="I475" s="269">
        <v>38457</v>
      </c>
      <c r="J475" s="269">
        <v>38656</v>
      </c>
      <c r="N475" s="270"/>
      <c r="P475" s="1" t="s">
        <v>1292</v>
      </c>
    </row>
    <row r="476" ht="27" spans="1:16">
      <c r="A476" s="133" t="s">
        <v>1319</v>
      </c>
      <c r="B476" s="265" t="s">
        <v>28</v>
      </c>
      <c r="C476" s="127" t="e">
        <f t="array" ref="C476">VLOOKUP(A476&amp;B476,'20220830从系统导出'!B:B&amp;'20220830从系统导出'!C:C,1,)</f>
        <v>#N/A</v>
      </c>
      <c r="F476" s="133" t="s">
        <v>1320</v>
      </c>
      <c r="G476" s="265">
        <v>6.5</v>
      </c>
      <c r="H476" s="266"/>
      <c r="I476" s="269">
        <v>38457</v>
      </c>
      <c r="J476" s="269">
        <v>38594</v>
      </c>
      <c r="N476" s="270"/>
      <c r="P476" s="1" t="s">
        <v>1292</v>
      </c>
    </row>
    <row r="477" ht="40.5" spans="1:16">
      <c r="A477" s="133" t="s">
        <v>1321</v>
      </c>
      <c r="B477" s="133" t="s">
        <v>50</v>
      </c>
      <c r="C477" s="127" t="e">
        <f t="array" ref="C477">VLOOKUP(A477&amp;B477,'20220830从系统导出'!B:B&amp;'20220830从系统导出'!C:C,1,)</f>
        <v>#N/A</v>
      </c>
      <c r="F477" s="133" t="s">
        <v>1322</v>
      </c>
      <c r="G477" s="133">
        <v>10</v>
      </c>
      <c r="H477" s="240"/>
      <c r="I477" s="254">
        <v>38480</v>
      </c>
      <c r="J477" s="254">
        <v>38523</v>
      </c>
      <c r="N477" s="255"/>
      <c r="P477" s="1" t="s">
        <v>1292</v>
      </c>
    </row>
    <row r="478" ht="27" spans="1:16">
      <c r="A478" s="133" t="s">
        <v>1323</v>
      </c>
      <c r="B478" s="265" t="s">
        <v>1324</v>
      </c>
      <c r="C478" s="127" t="e">
        <f t="array" ref="C478">VLOOKUP(A478&amp;B478,'20220830从系统导出'!B:B&amp;'20220830从系统导出'!C:C,1,)</f>
        <v>#N/A</v>
      </c>
      <c r="F478" s="133" t="s">
        <v>1325</v>
      </c>
      <c r="G478" s="265">
        <v>5</v>
      </c>
      <c r="H478" s="266"/>
      <c r="I478" s="269" t="s">
        <v>1326</v>
      </c>
      <c r="J478" s="269">
        <v>38625</v>
      </c>
      <c r="N478" s="270"/>
      <c r="P478" s="1" t="s">
        <v>1292</v>
      </c>
    </row>
    <row r="479" ht="27" spans="1:16">
      <c r="A479" s="133" t="s">
        <v>1327</v>
      </c>
      <c r="B479" s="265" t="s">
        <v>32</v>
      </c>
      <c r="C479" s="127" t="e">
        <f t="array" ref="C479">VLOOKUP(A479&amp;B479,'20220830从系统导出'!B:B&amp;'20220830从系统导出'!C:C,1,)</f>
        <v>#N/A</v>
      </c>
      <c r="F479" s="133" t="s">
        <v>1328</v>
      </c>
      <c r="G479" s="265">
        <v>0.6</v>
      </c>
      <c r="H479" s="266"/>
      <c r="I479" s="269">
        <v>38322</v>
      </c>
      <c r="J479" s="269">
        <v>38515</v>
      </c>
      <c r="N479" s="270"/>
      <c r="P479" s="1" t="s">
        <v>1292</v>
      </c>
    </row>
    <row r="480" ht="27" spans="1:16">
      <c r="A480" s="133" t="s">
        <v>1329</v>
      </c>
      <c r="B480" s="265" t="s">
        <v>60</v>
      </c>
      <c r="C480" s="127" t="e">
        <f t="array" ref="C480">VLOOKUP(A480&amp;B480,'20220830从系统导出'!B:B&amp;'20220830从系统导出'!C:C,1,)</f>
        <v>#N/A</v>
      </c>
      <c r="F480" s="133" t="s">
        <v>1330</v>
      </c>
      <c r="G480" s="265">
        <v>10</v>
      </c>
      <c r="H480" s="266"/>
      <c r="I480" s="269">
        <v>38531</v>
      </c>
      <c r="J480" s="269">
        <v>38656</v>
      </c>
      <c r="N480" s="270"/>
      <c r="P480" s="1" t="s">
        <v>1292</v>
      </c>
    </row>
    <row r="481" spans="1:16">
      <c r="A481" s="133" t="s">
        <v>1331</v>
      </c>
      <c r="B481" s="265" t="s">
        <v>32</v>
      </c>
      <c r="C481" s="127" t="e">
        <f t="array" ref="C481">VLOOKUP(A481&amp;B481,'20220830从系统导出'!B:B&amp;'20220830从系统导出'!C:C,1,)</f>
        <v>#N/A</v>
      </c>
      <c r="F481" s="133" t="s">
        <v>1294</v>
      </c>
      <c r="G481" s="265">
        <v>0.3</v>
      </c>
      <c r="H481" s="266"/>
      <c r="I481" s="269"/>
      <c r="J481" s="269"/>
      <c r="N481" s="270"/>
      <c r="P481" s="1" t="s">
        <v>1292</v>
      </c>
    </row>
    <row r="482" ht="27" spans="1:16">
      <c r="A482" s="133" t="s">
        <v>1332</v>
      </c>
      <c r="B482" s="265" t="s">
        <v>1324</v>
      </c>
      <c r="C482" s="127" t="e">
        <f t="array" ref="C482">VLOOKUP(A482&amp;B482,'20220830从系统导出'!B:B&amp;'20220830从系统导出'!C:C,1,)</f>
        <v>#N/A</v>
      </c>
      <c r="F482" s="133" t="s">
        <v>1333</v>
      </c>
      <c r="G482" s="265">
        <v>4</v>
      </c>
      <c r="H482" s="266"/>
      <c r="I482" s="269">
        <v>38533</v>
      </c>
      <c r="J482" s="269">
        <v>38701</v>
      </c>
      <c r="N482" s="270"/>
      <c r="P482" s="1" t="s">
        <v>1292</v>
      </c>
    </row>
    <row r="483" ht="27" spans="1:16">
      <c r="A483" s="133" t="s">
        <v>1334</v>
      </c>
      <c r="B483" s="265" t="s">
        <v>21</v>
      </c>
      <c r="C483" s="127" t="e">
        <f t="array" ref="C483">VLOOKUP(A483&amp;B483,'20220830从系统导出'!B:B&amp;'20220830从系统导出'!C:C,1,)</f>
        <v>#N/A</v>
      </c>
      <c r="F483" s="133" t="s">
        <v>1335</v>
      </c>
      <c r="G483" s="265">
        <v>15</v>
      </c>
      <c r="H483" s="266"/>
      <c r="I483" s="269">
        <v>38434</v>
      </c>
      <c r="J483" s="269">
        <v>38615</v>
      </c>
      <c r="N483" s="270"/>
      <c r="P483" s="1" t="s">
        <v>1292</v>
      </c>
    </row>
    <row r="484" ht="27" spans="1:16">
      <c r="A484" s="133" t="s">
        <v>1336</v>
      </c>
      <c r="B484" s="265" t="s">
        <v>21</v>
      </c>
      <c r="C484" s="127" t="e">
        <f t="array" ref="C484">VLOOKUP(A484&amp;B484,'20220830从系统导出'!B:B&amp;'20220830从系统导出'!C:C,1,)</f>
        <v>#N/A</v>
      </c>
      <c r="F484" s="133" t="s">
        <v>1337</v>
      </c>
      <c r="G484" s="265">
        <v>10</v>
      </c>
      <c r="H484" s="266"/>
      <c r="I484" s="269">
        <v>38496</v>
      </c>
      <c r="J484" s="269">
        <v>38615</v>
      </c>
      <c r="N484" s="270"/>
      <c r="P484" s="1" t="s">
        <v>1292</v>
      </c>
    </row>
    <row r="485" ht="27" spans="1:16">
      <c r="A485" s="133" t="s">
        <v>1338</v>
      </c>
      <c r="B485" s="265" t="s">
        <v>32</v>
      </c>
      <c r="C485" s="127" t="e">
        <f t="array" ref="C485">VLOOKUP(A485&amp;B485,'20220830从系统导出'!B:B&amp;'20220830从系统导出'!C:C,1,)</f>
        <v>#N/A</v>
      </c>
      <c r="F485" s="133" t="s">
        <v>1339</v>
      </c>
      <c r="G485" s="265">
        <v>3</v>
      </c>
      <c r="H485" s="266"/>
      <c r="I485" s="269">
        <v>38534</v>
      </c>
      <c r="J485" s="269">
        <v>38595</v>
      </c>
      <c r="N485" s="270"/>
      <c r="P485" s="1" t="s">
        <v>1292</v>
      </c>
    </row>
    <row r="486" ht="27" spans="1:16">
      <c r="A486" s="133" t="s">
        <v>1340</v>
      </c>
      <c r="B486" s="265" t="s">
        <v>60</v>
      </c>
      <c r="C486" s="127" t="e">
        <f t="array" ref="C486">VLOOKUP(A486&amp;B486,'20220830从系统导出'!B:B&amp;'20220830从系统导出'!C:C,1,)</f>
        <v>#N/A</v>
      </c>
      <c r="F486" s="133" t="s">
        <v>1341</v>
      </c>
      <c r="G486" s="265">
        <f>275-175</f>
        <v>100</v>
      </c>
      <c r="H486" s="266"/>
      <c r="I486" s="271">
        <v>38471</v>
      </c>
      <c r="J486" s="269">
        <v>38655</v>
      </c>
      <c r="N486" s="270"/>
      <c r="P486" s="1" t="s">
        <v>1292</v>
      </c>
    </row>
    <row r="487" ht="27" spans="1:16">
      <c r="A487" s="133" t="s">
        <v>1342</v>
      </c>
      <c r="B487" s="265" t="s">
        <v>60</v>
      </c>
      <c r="C487" s="127" t="e">
        <f t="array" ref="C487">VLOOKUP(A487&amp;B487,'20220830从系统导出'!B:B&amp;'20220830从系统导出'!C:C,1,)</f>
        <v>#N/A</v>
      </c>
      <c r="F487" s="133" t="s">
        <v>1343</v>
      </c>
      <c r="G487" s="265">
        <v>10</v>
      </c>
      <c r="H487" s="266"/>
      <c r="I487" s="271">
        <v>38569</v>
      </c>
      <c r="J487" s="269">
        <v>38625</v>
      </c>
      <c r="N487" s="270"/>
      <c r="P487" s="1" t="s">
        <v>1292</v>
      </c>
    </row>
    <row r="488" ht="27" spans="1:16">
      <c r="A488" s="133" t="s">
        <v>1344</v>
      </c>
      <c r="B488" s="265" t="s">
        <v>1194</v>
      </c>
      <c r="C488" s="127" t="e">
        <f t="array" ref="C488">VLOOKUP(A488&amp;B488,'20220830从系统导出'!B:B&amp;'20220830从系统导出'!C:C,1,)</f>
        <v>#N/A</v>
      </c>
      <c r="F488" s="133" t="s">
        <v>1345</v>
      </c>
      <c r="G488" s="265">
        <v>10</v>
      </c>
      <c r="H488" s="266"/>
      <c r="I488" s="271">
        <v>38565</v>
      </c>
      <c r="J488" s="269">
        <v>38655</v>
      </c>
      <c r="N488" s="270"/>
      <c r="P488" s="1" t="s">
        <v>1292</v>
      </c>
    </row>
    <row r="489" ht="27" spans="1:16">
      <c r="A489" s="133" t="s">
        <v>1346</v>
      </c>
      <c r="B489" s="265" t="s">
        <v>1324</v>
      </c>
      <c r="C489" s="127" t="e">
        <f t="array" ref="C489">VLOOKUP(A489&amp;B489,'20220830从系统导出'!B:B&amp;'20220830从系统导出'!C:C,1,)</f>
        <v>#N/A</v>
      </c>
      <c r="F489" s="133" t="s">
        <v>1347</v>
      </c>
      <c r="G489" s="265">
        <v>5</v>
      </c>
      <c r="H489" s="266"/>
      <c r="I489" s="271">
        <v>38484</v>
      </c>
      <c r="J489" s="269">
        <v>38594</v>
      </c>
      <c r="N489" s="270"/>
      <c r="P489" s="1" t="s">
        <v>1292</v>
      </c>
    </row>
    <row r="490" ht="27" spans="1:16">
      <c r="A490" s="133" t="s">
        <v>1348</v>
      </c>
      <c r="B490" s="265" t="s">
        <v>1155</v>
      </c>
      <c r="C490" s="127" t="e">
        <f t="array" ref="C490">VLOOKUP(A490&amp;B490,'20220830从系统导出'!B:B&amp;'20220830从系统导出'!C:C,1,)</f>
        <v>#N/A</v>
      </c>
      <c r="F490" s="133" t="s">
        <v>1349</v>
      </c>
      <c r="G490" s="265">
        <v>15</v>
      </c>
      <c r="H490" s="266"/>
      <c r="I490" s="271">
        <v>38581</v>
      </c>
      <c r="J490" s="269">
        <v>38666</v>
      </c>
      <c r="N490" s="270"/>
      <c r="P490" s="1" t="s">
        <v>1292</v>
      </c>
    </row>
    <row r="491" ht="27" spans="1:16">
      <c r="A491" s="133" t="s">
        <v>1350</v>
      </c>
      <c r="B491" s="265" t="s">
        <v>40</v>
      </c>
      <c r="C491" s="127" t="e">
        <f t="array" ref="C491">VLOOKUP(A491&amp;B491,'20220830从系统导出'!B:B&amp;'20220830从系统导出'!C:C,1,)</f>
        <v>#N/A</v>
      </c>
      <c r="F491" s="133" t="s">
        <v>1351</v>
      </c>
      <c r="G491" s="265">
        <v>20</v>
      </c>
      <c r="H491" s="266"/>
      <c r="I491" s="271">
        <v>38593</v>
      </c>
      <c r="J491" s="269" t="s">
        <v>1352</v>
      </c>
      <c r="N491" s="270"/>
      <c r="P491" s="1" t="s">
        <v>1292</v>
      </c>
    </row>
    <row r="492" ht="27" spans="1:16">
      <c r="A492" s="133" t="s">
        <v>1353</v>
      </c>
      <c r="B492" s="265" t="s">
        <v>1354</v>
      </c>
      <c r="C492" s="127" t="e">
        <f t="array" ref="C492">VLOOKUP(A492&amp;B492,'20220830从系统导出'!B:B&amp;'20220830从系统导出'!C:C,1,)</f>
        <v>#N/A</v>
      </c>
      <c r="F492" s="133" t="s">
        <v>1355</v>
      </c>
      <c r="G492" s="265">
        <v>1.35</v>
      </c>
      <c r="H492" s="266"/>
      <c r="I492" s="271">
        <v>38587</v>
      </c>
      <c r="J492" s="269">
        <v>38821</v>
      </c>
      <c r="N492" s="270"/>
      <c r="P492" s="1" t="s">
        <v>1292</v>
      </c>
    </row>
    <row r="493" ht="40.5" spans="1:16">
      <c r="A493" s="133" t="s">
        <v>1356</v>
      </c>
      <c r="B493" s="265" t="s">
        <v>772</v>
      </c>
      <c r="C493" s="127" t="e">
        <f t="array" ref="C493">VLOOKUP(A493&amp;B493,'20220830从系统导出'!B:B&amp;'20220830从系统导出'!C:C,1,)</f>
        <v>#N/A</v>
      </c>
      <c r="F493" s="133" t="s">
        <v>1357</v>
      </c>
      <c r="G493" s="265">
        <v>1.2</v>
      </c>
      <c r="H493" s="266"/>
      <c r="I493" s="271">
        <v>38533</v>
      </c>
      <c r="J493" s="269">
        <v>39082</v>
      </c>
      <c r="N493" s="270"/>
      <c r="P493" s="1" t="s">
        <v>1292</v>
      </c>
    </row>
    <row r="494" ht="27" spans="1:16">
      <c r="A494" s="133" t="s">
        <v>1358</v>
      </c>
      <c r="B494" s="265" t="s">
        <v>1194</v>
      </c>
      <c r="C494" s="127" t="e">
        <f t="array" ref="C494">VLOOKUP(A494&amp;B494,'20220830从系统导出'!B:B&amp;'20220830从系统导出'!C:C,1,)</f>
        <v>#N/A</v>
      </c>
      <c r="F494" s="133" t="s">
        <v>1359</v>
      </c>
      <c r="G494" s="265">
        <v>13</v>
      </c>
      <c r="H494" s="266"/>
      <c r="I494" s="271">
        <v>38623</v>
      </c>
      <c r="J494" s="269">
        <v>38807</v>
      </c>
      <c r="N494" s="270"/>
      <c r="P494" s="1" t="s">
        <v>1292</v>
      </c>
    </row>
    <row r="495" ht="27" spans="1:16">
      <c r="A495" s="133" t="s">
        <v>1360</v>
      </c>
      <c r="B495" s="265" t="s">
        <v>1324</v>
      </c>
      <c r="C495" s="127" t="e">
        <f t="array" ref="C495">VLOOKUP(A495&amp;B495,'20220830从系统导出'!B:B&amp;'20220830从系统导出'!C:C,1,)</f>
        <v>#N/A</v>
      </c>
      <c r="F495" s="133" t="s">
        <v>1361</v>
      </c>
      <c r="G495" s="265">
        <v>15</v>
      </c>
      <c r="H495" s="266"/>
      <c r="I495" s="271">
        <v>38582</v>
      </c>
      <c r="J495" s="269">
        <v>38686</v>
      </c>
      <c r="N495" s="270"/>
      <c r="P495" s="1" t="s">
        <v>1292</v>
      </c>
    </row>
    <row r="496" ht="40.5" spans="1:16">
      <c r="A496" s="133" t="s">
        <v>1362</v>
      </c>
      <c r="B496" s="265" t="s">
        <v>185</v>
      </c>
      <c r="C496" s="127" t="e">
        <f t="array" ref="C496">VLOOKUP(A496&amp;B496,'20220830从系统导出'!B:B&amp;'20220830从系统导出'!C:C,1,)</f>
        <v>#N/A</v>
      </c>
      <c r="F496" s="133" t="s">
        <v>1363</v>
      </c>
      <c r="G496" s="265">
        <v>1.5</v>
      </c>
      <c r="H496" s="266"/>
      <c r="I496" s="271">
        <v>38634</v>
      </c>
      <c r="J496" s="269" t="s">
        <v>1352</v>
      </c>
      <c r="N496" s="270"/>
      <c r="P496" s="1" t="s">
        <v>1292</v>
      </c>
    </row>
    <row r="497" ht="27" spans="1:16">
      <c r="A497" s="133" t="s">
        <v>1364</v>
      </c>
      <c r="B497" s="265" t="s">
        <v>34</v>
      </c>
      <c r="C497" s="127" t="e">
        <f t="array" ref="C497">VLOOKUP(A497&amp;B497,'20220830从系统导出'!B:B&amp;'20220830从系统导出'!C:C,1,)</f>
        <v>#N/A</v>
      </c>
      <c r="F497" s="133" t="s">
        <v>1363</v>
      </c>
      <c r="G497" s="265">
        <v>1.2</v>
      </c>
      <c r="H497" s="266"/>
      <c r="I497" s="271">
        <v>38635</v>
      </c>
      <c r="J497" s="269" t="s">
        <v>1365</v>
      </c>
      <c r="N497" s="270"/>
      <c r="P497" s="1" t="s">
        <v>1292</v>
      </c>
    </row>
    <row r="498" ht="27" spans="1:16">
      <c r="A498" s="133" t="s">
        <v>1366</v>
      </c>
      <c r="B498" s="265" t="s">
        <v>21</v>
      </c>
      <c r="C498" s="127" t="e">
        <f t="array" ref="C498">VLOOKUP(A498&amp;B498,'20220830从系统导出'!B:B&amp;'20220830从系统导出'!C:C,1,)</f>
        <v>#N/A</v>
      </c>
      <c r="F498" s="133" t="s">
        <v>35</v>
      </c>
      <c r="G498" s="265">
        <v>6</v>
      </c>
      <c r="H498" s="266"/>
      <c r="I498" s="271">
        <v>38645</v>
      </c>
      <c r="J498" s="269">
        <v>38717</v>
      </c>
      <c r="N498" s="270"/>
      <c r="P498" s="1" t="s">
        <v>1292</v>
      </c>
    </row>
    <row r="499" ht="27" spans="1:16">
      <c r="A499" s="133" t="s">
        <v>27</v>
      </c>
      <c r="B499" s="265" t="s">
        <v>104</v>
      </c>
      <c r="C499" s="127" t="e">
        <f t="array" ref="C499">VLOOKUP(A499&amp;B499,'20220830从系统导出'!B:B&amp;'20220830从系统导出'!C:C,1,)</f>
        <v>#N/A</v>
      </c>
      <c r="F499" s="133" t="s">
        <v>35</v>
      </c>
      <c r="G499" s="265">
        <v>6</v>
      </c>
      <c r="H499" s="266"/>
      <c r="I499" s="271">
        <v>38645</v>
      </c>
      <c r="J499" s="269">
        <v>38717</v>
      </c>
      <c r="N499" s="270"/>
      <c r="P499" s="1" t="s">
        <v>1292</v>
      </c>
    </row>
    <row r="500" ht="27" spans="1:16">
      <c r="A500" s="133" t="s">
        <v>1367</v>
      </c>
      <c r="B500" s="265" t="s">
        <v>475</v>
      </c>
      <c r="C500" s="127" t="e">
        <f t="array" ref="C500">VLOOKUP(A500&amp;B500,'20220830从系统导出'!B:B&amp;'20220830从系统导出'!C:C,1,)</f>
        <v>#N/A</v>
      </c>
      <c r="F500" s="133" t="s">
        <v>35</v>
      </c>
      <c r="G500" s="265">
        <v>5</v>
      </c>
      <c r="H500" s="266"/>
      <c r="I500" s="271">
        <v>38645</v>
      </c>
      <c r="J500" s="269">
        <v>38717</v>
      </c>
      <c r="N500" s="270"/>
      <c r="P500" s="1" t="s">
        <v>1292</v>
      </c>
    </row>
    <row r="501" ht="27" spans="1:16">
      <c r="A501" s="133" t="s">
        <v>1368</v>
      </c>
      <c r="B501" s="265" t="s">
        <v>32</v>
      </c>
      <c r="C501" s="127" t="e">
        <f t="array" ref="C501">VLOOKUP(A501&amp;B501,'20220830从系统导出'!B:B&amp;'20220830从系统导出'!C:C,1,)</f>
        <v>#N/A</v>
      </c>
      <c r="F501" s="133" t="s">
        <v>35</v>
      </c>
      <c r="G501" s="265">
        <v>6</v>
      </c>
      <c r="H501" s="266"/>
      <c r="I501" s="271">
        <v>38645</v>
      </c>
      <c r="J501" s="269">
        <v>38717</v>
      </c>
      <c r="N501" s="270"/>
      <c r="P501" s="1" t="s">
        <v>1292</v>
      </c>
    </row>
    <row r="502" ht="27" spans="1:16">
      <c r="A502" s="133" t="s">
        <v>1369</v>
      </c>
      <c r="B502" s="265" t="s">
        <v>230</v>
      </c>
      <c r="C502" s="127" t="e">
        <f t="array" ref="C502">VLOOKUP(A502&amp;B502,'20220830从系统导出'!B:B&amp;'20220830从系统导出'!C:C,1,)</f>
        <v>#N/A</v>
      </c>
      <c r="F502" s="133" t="s">
        <v>1370</v>
      </c>
      <c r="G502" s="265">
        <v>0.5</v>
      </c>
      <c r="H502" s="266"/>
      <c r="I502" s="271">
        <v>38600</v>
      </c>
      <c r="J502" s="269">
        <v>38807</v>
      </c>
      <c r="N502" s="270"/>
      <c r="P502" s="1" t="s">
        <v>1292</v>
      </c>
    </row>
    <row r="503" ht="27" spans="1:16">
      <c r="A503" s="133" t="s">
        <v>1371</v>
      </c>
      <c r="B503" s="265" t="s">
        <v>1372</v>
      </c>
      <c r="C503" s="127" t="e">
        <f t="array" ref="C503">VLOOKUP(A503&amp;B503,'20220830从系统导出'!B:B&amp;'20220830从系统导出'!C:C,1,)</f>
        <v>#N/A</v>
      </c>
      <c r="F503" s="133" t="s">
        <v>1373</v>
      </c>
      <c r="G503" s="265">
        <v>4.5</v>
      </c>
      <c r="H503" s="266"/>
      <c r="I503" s="271">
        <v>38589</v>
      </c>
      <c r="J503" s="269">
        <v>38686</v>
      </c>
      <c r="N503" s="270"/>
      <c r="P503" s="1" t="s">
        <v>1292</v>
      </c>
    </row>
    <row r="504" ht="27" spans="1:16">
      <c r="A504" s="133" t="s">
        <v>1374</v>
      </c>
      <c r="B504" s="265" t="s">
        <v>21</v>
      </c>
      <c r="C504" s="127" t="e">
        <f t="array" ref="C504">VLOOKUP(A504&amp;B504,'20220830从系统导出'!B:B&amp;'20220830从系统导出'!C:C,1,)</f>
        <v>#N/A</v>
      </c>
      <c r="F504" s="133" t="s">
        <v>1375</v>
      </c>
      <c r="G504" s="265">
        <v>10</v>
      </c>
      <c r="H504" s="266"/>
      <c r="I504" s="271"/>
      <c r="J504" s="269"/>
      <c r="N504" s="270"/>
      <c r="P504" s="1" t="s">
        <v>1292</v>
      </c>
    </row>
    <row r="505" ht="27" spans="1:16">
      <c r="A505" s="133" t="s">
        <v>1376</v>
      </c>
      <c r="B505" s="265" t="s">
        <v>1194</v>
      </c>
      <c r="C505" s="127" t="e">
        <f t="array" ref="C505">VLOOKUP(A505&amp;B505,'20220830从系统导出'!B:B&amp;'20220830从系统导出'!C:C,1,)</f>
        <v>#N/A</v>
      </c>
      <c r="F505" s="133" t="s">
        <v>1377</v>
      </c>
      <c r="G505" s="265">
        <v>12</v>
      </c>
      <c r="H505" s="266"/>
      <c r="I505" s="271">
        <v>38664</v>
      </c>
      <c r="J505" s="269">
        <v>38898</v>
      </c>
      <c r="N505" s="270"/>
      <c r="P505" s="1" t="s">
        <v>1292</v>
      </c>
    </row>
    <row r="506" ht="40.5" spans="1:16">
      <c r="A506" s="133" t="s">
        <v>1378</v>
      </c>
      <c r="B506" s="265" t="s">
        <v>1324</v>
      </c>
      <c r="C506" s="127" t="e">
        <f t="array" ref="C506">VLOOKUP(A506&amp;B506,'20220830从系统导出'!B:B&amp;'20220830从系统导出'!C:C,1,)</f>
        <v>#N/A</v>
      </c>
      <c r="F506" s="133" t="s">
        <v>1379</v>
      </c>
      <c r="G506" s="265">
        <v>8.5</v>
      </c>
      <c r="H506" s="266"/>
      <c r="I506" s="271">
        <v>38685</v>
      </c>
      <c r="J506" s="269">
        <v>38776</v>
      </c>
      <c r="N506" s="270"/>
      <c r="P506" s="1" t="s">
        <v>1292</v>
      </c>
    </row>
    <row r="507" ht="27" spans="1:16">
      <c r="A507" s="133" t="s">
        <v>1380</v>
      </c>
      <c r="B507" s="265" t="s">
        <v>104</v>
      </c>
      <c r="C507" s="127" t="e">
        <f t="array" ref="C507">VLOOKUP(A507&amp;B507,'20220830从系统导出'!B:B&amp;'20220830从系统导出'!C:C,1,)</f>
        <v>#N/A</v>
      </c>
      <c r="F507" s="133" t="s">
        <v>1307</v>
      </c>
      <c r="G507" s="265">
        <v>15</v>
      </c>
      <c r="H507" s="266"/>
      <c r="I507" s="271">
        <v>38676</v>
      </c>
      <c r="J507" s="269" t="s">
        <v>1352</v>
      </c>
      <c r="N507" s="270"/>
      <c r="P507" s="1" t="s">
        <v>1292</v>
      </c>
    </row>
    <row r="508" ht="27" spans="1:16">
      <c r="A508" s="133" t="s">
        <v>1381</v>
      </c>
      <c r="B508" s="265" t="s">
        <v>95</v>
      </c>
      <c r="C508" s="127" t="e">
        <f t="array" ref="C508">VLOOKUP(A508&amp;B508,'20220830从系统导出'!B:B&amp;'20220830从系统导出'!C:C,1,)</f>
        <v>#N/A</v>
      </c>
      <c r="F508" s="133" t="s">
        <v>1382</v>
      </c>
      <c r="G508" s="265">
        <v>6</v>
      </c>
      <c r="H508" s="266"/>
      <c r="I508" s="271"/>
      <c r="J508" s="269"/>
      <c r="N508" s="270"/>
      <c r="P508" s="1" t="s">
        <v>1292</v>
      </c>
    </row>
    <row r="509" ht="27" spans="1:16">
      <c r="A509" s="133" t="s">
        <v>1383</v>
      </c>
      <c r="B509" s="133" t="s">
        <v>1194</v>
      </c>
      <c r="C509" s="127" t="e">
        <f t="array" ref="C509">VLOOKUP(A509&amp;B509,'20220830从系统导出'!B:B&amp;'20220830从系统导出'!C:C,1,)</f>
        <v>#N/A</v>
      </c>
      <c r="F509" s="133" t="s">
        <v>1384</v>
      </c>
      <c r="G509" s="133">
        <v>15</v>
      </c>
      <c r="H509" s="240"/>
      <c r="I509" s="273">
        <v>38726</v>
      </c>
      <c r="J509" s="274">
        <v>38990</v>
      </c>
      <c r="N509" s="275"/>
      <c r="P509" s="1" t="s">
        <v>1385</v>
      </c>
    </row>
    <row r="510" ht="27" spans="1:16">
      <c r="A510" s="133" t="s">
        <v>1386</v>
      </c>
      <c r="B510" s="133" t="s">
        <v>84</v>
      </c>
      <c r="C510" s="127" t="e">
        <f t="array" ref="C510">VLOOKUP(A510&amp;B510,'20220830从系统导出'!B:B&amp;'20220830从系统导出'!C:C,1,)</f>
        <v>#N/A</v>
      </c>
      <c r="F510" s="133" t="s">
        <v>1387</v>
      </c>
      <c r="G510" s="133">
        <v>15</v>
      </c>
      <c r="H510" s="240"/>
      <c r="I510" s="271" t="s">
        <v>1388</v>
      </c>
      <c r="J510" s="276">
        <v>39083</v>
      </c>
      <c r="N510" s="277"/>
      <c r="P510" s="1" t="s">
        <v>1385</v>
      </c>
    </row>
    <row r="511" ht="27" spans="1:16">
      <c r="A511" s="133" t="s">
        <v>1389</v>
      </c>
      <c r="B511" s="133" t="s">
        <v>123</v>
      </c>
      <c r="C511" s="127" t="e">
        <f t="array" ref="C511">VLOOKUP(A511&amp;B511,'20220830从系统导出'!B:B&amp;'20220830从系统导出'!C:C,1,)</f>
        <v>#N/A</v>
      </c>
      <c r="F511" s="133" t="s">
        <v>1390</v>
      </c>
      <c r="G511" s="133">
        <v>6</v>
      </c>
      <c r="H511" s="240"/>
      <c r="I511" s="271">
        <v>38715</v>
      </c>
      <c r="J511" s="276">
        <v>38737</v>
      </c>
      <c r="N511" s="277"/>
      <c r="P511" s="1" t="s">
        <v>1385</v>
      </c>
    </row>
    <row r="512" ht="15.75" spans="1:16">
      <c r="A512" s="133" t="s">
        <v>1391</v>
      </c>
      <c r="B512" s="133" t="s">
        <v>114</v>
      </c>
      <c r="C512" s="127" t="e">
        <f t="array" ref="C512">VLOOKUP(A512&amp;B512,'20220830从系统导出'!B:B&amp;'20220830从系统导出'!C:C,1,)</f>
        <v>#N/A</v>
      </c>
      <c r="F512" s="133" t="s">
        <v>1392</v>
      </c>
      <c r="G512" s="133"/>
      <c r="H512" s="240"/>
      <c r="I512" s="273" t="s">
        <v>1393</v>
      </c>
      <c r="J512" s="273" t="s">
        <v>1393</v>
      </c>
      <c r="N512" s="278"/>
      <c r="P512" s="1" t="s">
        <v>1385</v>
      </c>
    </row>
    <row r="513" ht="27" spans="1:16">
      <c r="A513" s="133" t="s">
        <v>1394</v>
      </c>
      <c r="B513" s="133" t="s">
        <v>107</v>
      </c>
      <c r="C513" s="127" t="e">
        <f t="array" ref="C513">VLOOKUP(A513&amp;B513,'20220830从系统导出'!B:B&amp;'20220830从系统导出'!C:C,1,)</f>
        <v>#N/A</v>
      </c>
      <c r="F513" s="133" t="s">
        <v>1395</v>
      </c>
      <c r="G513" s="133">
        <v>8</v>
      </c>
      <c r="H513" s="240"/>
      <c r="I513" s="273">
        <v>38768</v>
      </c>
      <c r="J513" s="273">
        <v>38959</v>
      </c>
      <c r="N513" s="278"/>
      <c r="P513" s="1" t="s">
        <v>1385</v>
      </c>
    </row>
    <row r="514" ht="27" spans="1:16">
      <c r="A514" s="133" t="s">
        <v>1396</v>
      </c>
      <c r="B514" s="133" t="s">
        <v>60</v>
      </c>
      <c r="C514" s="127" t="e">
        <f t="array" ref="C514">VLOOKUP(A514&amp;B514,'20220830从系统导出'!B:B&amp;'20220830从系统导出'!C:C,1,)</f>
        <v>#N/A</v>
      </c>
      <c r="F514" s="133" t="s">
        <v>1397</v>
      </c>
      <c r="G514" s="133">
        <v>5</v>
      </c>
      <c r="H514" s="240"/>
      <c r="I514" s="151">
        <v>38727</v>
      </c>
      <c r="J514" s="274">
        <v>38898</v>
      </c>
      <c r="N514" s="275"/>
      <c r="P514" s="1" t="s">
        <v>1385</v>
      </c>
    </row>
    <row r="515" ht="15.75" spans="1:16">
      <c r="A515" s="133" t="s">
        <v>1398</v>
      </c>
      <c r="B515" s="133" t="s">
        <v>1194</v>
      </c>
      <c r="C515" s="127" t="e">
        <f t="array" ref="C515">VLOOKUP(A515&amp;B515,'20220830从系统导出'!B:B&amp;'20220830从系统导出'!C:C,1,)</f>
        <v>#N/A</v>
      </c>
      <c r="F515" s="133" t="s">
        <v>1399</v>
      </c>
      <c r="G515" s="133">
        <v>16</v>
      </c>
      <c r="H515" s="240"/>
      <c r="I515" s="151" t="s">
        <v>1326</v>
      </c>
      <c r="J515" s="273" t="s">
        <v>1400</v>
      </c>
      <c r="N515" s="278"/>
      <c r="P515" s="1" t="s">
        <v>1385</v>
      </c>
    </row>
    <row r="516" ht="15.75" spans="1:16">
      <c r="A516" s="133" t="s">
        <v>1401</v>
      </c>
      <c r="B516" s="133" t="s">
        <v>21</v>
      </c>
      <c r="C516" s="127" t="e">
        <f t="array" ref="C516">VLOOKUP(A516&amp;B516,'20220830从系统导出'!B:B&amp;'20220830从系统导出'!C:C,1,)</f>
        <v>#N/A</v>
      </c>
      <c r="F516" s="133" t="s">
        <v>1277</v>
      </c>
      <c r="G516" s="133">
        <v>6</v>
      </c>
      <c r="H516" s="240"/>
      <c r="I516" s="286">
        <v>38808</v>
      </c>
      <c r="J516" s="287">
        <v>38930</v>
      </c>
      <c r="N516" s="288"/>
      <c r="P516" s="1" t="s">
        <v>1385</v>
      </c>
    </row>
    <row r="517" ht="15.75" spans="1:16">
      <c r="A517" s="133" t="s">
        <v>1402</v>
      </c>
      <c r="B517" s="133" t="s">
        <v>1194</v>
      </c>
      <c r="C517" s="127" t="e">
        <f t="array" ref="C517">VLOOKUP(A517&amp;B517,'20220830从系统导出'!B:B&amp;'20220830从系统导出'!C:C,1,)</f>
        <v>#N/A</v>
      </c>
      <c r="F517" s="133" t="s">
        <v>1403</v>
      </c>
      <c r="G517" s="133">
        <v>16</v>
      </c>
      <c r="H517" s="240"/>
      <c r="I517" s="151">
        <v>38808</v>
      </c>
      <c r="J517" s="287" t="s">
        <v>1404</v>
      </c>
      <c r="N517" s="288"/>
      <c r="P517" s="1" t="s">
        <v>1385</v>
      </c>
    </row>
    <row r="518" ht="27" spans="1:16">
      <c r="A518" s="133" t="s">
        <v>1405</v>
      </c>
      <c r="B518" s="133" t="s">
        <v>104</v>
      </c>
      <c r="C518" s="127" t="e">
        <f t="array" ref="C518">VLOOKUP(A518&amp;B518,'20220830从系统导出'!B:B&amp;'20220830从系统导出'!C:C,1,)</f>
        <v>#N/A</v>
      </c>
      <c r="F518" s="133" t="s">
        <v>1307</v>
      </c>
      <c r="G518" s="133">
        <v>12</v>
      </c>
      <c r="H518" s="240"/>
      <c r="I518" s="151">
        <v>38832</v>
      </c>
      <c r="J518" s="287">
        <v>38899</v>
      </c>
      <c r="N518" s="288"/>
      <c r="P518" s="1" t="s">
        <v>1385</v>
      </c>
    </row>
    <row r="519" ht="27" spans="1:16">
      <c r="A519" s="133" t="s">
        <v>1406</v>
      </c>
      <c r="B519" s="133" t="s">
        <v>1194</v>
      </c>
      <c r="C519" s="127" t="e">
        <f t="array" ref="C519">VLOOKUP(A519&amp;B519,'20220830从系统导出'!B:B&amp;'20220830从系统导出'!C:C,1,)</f>
        <v>#N/A</v>
      </c>
      <c r="F519" s="133" t="s">
        <v>1407</v>
      </c>
      <c r="G519" s="133">
        <v>9</v>
      </c>
      <c r="H519" s="240"/>
      <c r="I519" s="151">
        <v>38860</v>
      </c>
      <c r="J519" s="287" t="s">
        <v>1408</v>
      </c>
      <c r="N519" s="288"/>
      <c r="P519" s="1" t="s">
        <v>1385</v>
      </c>
    </row>
    <row r="520" ht="15.75" spans="1:16">
      <c r="A520" s="133" t="s">
        <v>1409</v>
      </c>
      <c r="B520" s="133" t="s">
        <v>60</v>
      </c>
      <c r="C520" s="127" t="e">
        <f t="array" ref="C520">VLOOKUP(A520&amp;B520,'20220830从系统导出'!B:B&amp;'20220830从系统导出'!C:C,1,)</f>
        <v>#N/A</v>
      </c>
      <c r="F520" s="133" t="s">
        <v>1410</v>
      </c>
      <c r="G520" s="133">
        <v>3</v>
      </c>
      <c r="H520" s="240"/>
      <c r="I520" s="286"/>
      <c r="J520" s="287"/>
      <c r="N520" s="288"/>
      <c r="P520" s="1" t="s">
        <v>1385</v>
      </c>
    </row>
    <row r="521" ht="27" spans="1:16">
      <c r="A521" s="133" t="s">
        <v>1411</v>
      </c>
      <c r="B521" s="133" t="s">
        <v>104</v>
      </c>
      <c r="C521" s="127" t="e">
        <f t="array" ref="C521">VLOOKUP(A521&amp;B521,'20220830从系统导出'!B:B&amp;'20220830从系统导出'!C:C,1,)</f>
        <v>#N/A</v>
      </c>
      <c r="F521" s="133" t="s">
        <v>1307</v>
      </c>
      <c r="G521" s="133">
        <v>16</v>
      </c>
      <c r="H521" s="240"/>
      <c r="I521" s="151">
        <v>38838</v>
      </c>
      <c r="J521" s="287" t="s">
        <v>1412</v>
      </c>
      <c r="N521" s="288"/>
      <c r="P521" s="1" t="s">
        <v>1385</v>
      </c>
    </row>
    <row r="522" ht="27" spans="1:16">
      <c r="A522" s="133" t="s">
        <v>1413</v>
      </c>
      <c r="B522" s="133" t="s">
        <v>104</v>
      </c>
      <c r="C522" s="127" t="e">
        <f t="array" ref="C522">VLOOKUP(A522&amp;B522,'20220830从系统导出'!B:B&amp;'20220830从系统导出'!C:C,1,)</f>
        <v>#N/A</v>
      </c>
      <c r="F522" s="133" t="s">
        <v>1307</v>
      </c>
      <c r="G522" s="133">
        <v>11</v>
      </c>
      <c r="H522" s="240"/>
      <c r="I522" s="151">
        <v>38869</v>
      </c>
      <c r="J522" s="287" t="s">
        <v>1414</v>
      </c>
      <c r="N522" s="288"/>
      <c r="P522" s="1" t="s">
        <v>1385</v>
      </c>
    </row>
    <row r="523" ht="27" spans="1:16">
      <c r="A523" s="133" t="s">
        <v>1415</v>
      </c>
      <c r="B523" s="133" t="s">
        <v>21</v>
      </c>
      <c r="C523" s="127" t="e">
        <f t="array" ref="C523">VLOOKUP(A523&amp;B523,'20220830从系统导出'!B:B&amp;'20220830从系统导出'!C:C,1,)</f>
        <v>#N/A</v>
      </c>
      <c r="F523" s="133" t="s">
        <v>1307</v>
      </c>
      <c r="G523" s="133">
        <v>9.8</v>
      </c>
      <c r="H523" s="240"/>
      <c r="I523" s="151">
        <v>38838</v>
      </c>
      <c r="J523" s="287" t="s">
        <v>1412</v>
      </c>
      <c r="N523" s="288"/>
      <c r="P523" s="1" t="s">
        <v>1385</v>
      </c>
    </row>
    <row r="524" ht="27" spans="1:16">
      <c r="A524" s="133" t="s">
        <v>1416</v>
      </c>
      <c r="B524" s="133" t="s">
        <v>844</v>
      </c>
      <c r="C524" s="127" t="e">
        <f t="array" ref="C524">VLOOKUP(A524&amp;B524,'20220830从系统导出'!B:B&amp;'20220830从系统导出'!C:C,1,)</f>
        <v>#N/A</v>
      </c>
      <c r="F524" s="133" t="s">
        <v>1417</v>
      </c>
      <c r="G524" s="133">
        <v>1</v>
      </c>
      <c r="H524" s="240"/>
      <c r="I524" s="151" t="s">
        <v>1418</v>
      </c>
      <c r="J524" s="287">
        <v>38893</v>
      </c>
      <c r="N524" s="288"/>
      <c r="P524" s="1" t="s">
        <v>1385</v>
      </c>
    </row>
    <row r="525" ht="27" spans="1:16">
      <c r="A525" s="133" t="s">
        <v>1419</v>
      </c>
      <c r="B525" s="133" t="s">
        <v>40</v>
      </c>
      <c r="C525" s="127" t="e">
        <f t="array" ref="C525">VLOOKUP(A525&amp;B525,'20220830从系统导出'!B:B&amp;'20220830从系统导出'!C:C,1,)</f>
        <v>#N/A</v>
      </c>
      <c r="F525" s="133" t="s">
        <v>1420</v>
      </c>
      <c r="G525" s="133">
        <v>15</v>
      </c>
      <c r="H525" s="240"/>
      <c r="I525" s="151">
        <v>38917</v>
      </c>
      <c r="J525" s="287">
        <v>38961</v>
      </c>
      <c r="N525" s="288"/>
      <c r="P525" s="1" t="s">
        <v>1385</v>
      </c>
    </row>
    <row r="526" spans="1:16">
      <c r="A526" s="133" t="s">
        <v>1421</v>
      </c>
      <c r="B526" s="133" t="s">
        <v>123</v>
      </c>
      <c r="C526" s="127" t="e">
        <f t="array" ref="C526">VLOOKUP(A526&amp;B526,'20220830从系统导出'!B:B&amp;'20220830从系统导出'!C:C,1,)</f>
        <v>#N/A</v>
      </c>
      <c r="F526" s="133" t="s">
        <v>1422</v>
      </c>
      <c r="G526" s="133">
        <v>50</v>
      </c>
      <c r="H526" s="240"/>
      <c r="I526" s="133"/>
      <c r="J526" s="133"/>
      <c r="N526" s="240"/>
      <c r="P526" s="1" t="s">
        <v>1385</v>
      </c>
    </row>
    <row r="527" ht="27" spans="1:16">
      <c r="A527" s="133" t="s">
        <v>1423</v>
      </c>
      <c r="B527" s="133" t="s">
        <v>21</v>
      </c>
      <c r="C527" s="127" t="e">
        <f t="array" ref="C527">VLOOKUP(A527&amp;B527,'20220830从系统导出'!B:B&amp;'20220830从系统导出'!C:C,1,)</f>
        <v>#N/A</v>
      </c>
      <c r="F527" s="133" t="s">
        <v>1424</v>
      </c>
      <c r="G527" s="133">
        <v>10</v>
      </c>
      <c r="H527" s="240"/>
      <c r="I527" s="151">
        <v>38898</v>
      </c>
      <c r="J527" s="287" t="s">
        <v>1425</v>
      </c>
      <c r="N527" s="288"/>
      <c r="P527" s="1" t="s">
        <v>1385</v>
      </c>
    </row>
    <row r="528" ht="27" spans="1:16">
      <c r="A528" s="133" t="s">
        <v>1426</v>
      </c>
      <c r="B528" s="133" t="s">
        <v>104</v>
      </c>
      <c r="C528" s="127" t="e">
        <f t="array" ref="C528">VLOOKUP(A528&amp;B528,'20220830从系统导出'!B:B&amp;'20220830从系统导出'!C:C,1,)</f>
        <v>#N/A</v>
      </c>
      <c r="F528" s="133" t="s">
        <v>1427</v>
      </c>
      <c r="G528" s="133"/>
      <c r="H528" s="240"/>
      <c r="I528" s="286"/>
      <c r="J528" s="287"/>
      <c r="N528" s="288"/>
      <c r="P528" s="1" t="s">
        <v>1385</v>
      </c>
    </row>
    <row r="529" ht="27" spans="1:16">
      <c r="A529" s="133" t="s">
        <v>1428</v>
      </c>
      <c r="B529" s="133" t="s">
        <v>1253</v>
      </c>
      <c r="C529" s="127" t="e">
        <f t="array" ref="C529">VLOOKUP(A529&amp;B529,'20220830从系统导出'!B:B&amp;'20220830从系统导出'!C:C,1,)</f>
        <v>#N/A</v>
      </c>
      <c r="F529" s="133" t="s">
        <v>1429</v>
      </c>
      <c r="G529" s="133">
        <v>3.5</v>
      </c>
      <c r="H529" s="240"/>
      <c r="I529" s="151">
        <v>38899</v>
      </c>
      <c r="J529" s="287"/>
      <c r="N529" s="288"/>
      <c r="P529" s="1" t="s">
        <v>1385</v>
      </c>
    </row>
    <row r="530" ht="27" spans="1:16">
      <c r="A530" s="133" t="s">
        <v>1430</v>
      </c>
      <c r="B530" s="133" t="s">
        <v>1194</v>
      </c>
      <c r="C530" s="127" t="e">
        <f t="array" ref="C530">VLOOKUP(A530&amp;B530,'20220830从系统导出'!B:B&amp;'20220830从系统导出'!C:C,1,)</f>
        <v>#N/A</v>
      </c>
      <c r="F530" s="133" t="s">
        <v>1266</v>
      </c>
      <c r="G530" s="133">
        <v>20</v>
      </c>
      <c r="H530" s="240"/>
      <c r="I530" s="151">
        <v>38930</v>
      </c>
      <c r="J530" s="287"/>
      <c r="N530" s="288"/>
      <c r="P530" s="1" t="s">
        <v>1385</v>
      </c>
    </row>
    <row r="531" ht="27" spans="1:16">
      <c r="A531" s="133" t="s">
        <v>1431</v>
      </c>
      <c r="B531" s="133" t="s">
        <v>123</v>
      </c>
      <c r="C531" s="127" t="e">
        <f t="array" ref="C531">VLOOKUP(A531&amp;B531,'20220830从系统导出'!B:B&amp;'20220830从系统导出'!C:C,1,)</f>
        <v>#N/A</v>
      </c>
      <c r="F531" s="133" t="s">
        <v>1432</v>
      </c>
      <c r="G531" s="133">
        <v>2.5</v>
      </c>
      <c r="H531" s="240"/>
      <c r="I531" s="151">
        <v>38875</v>
      </c>
      <c r="J531" s="287"/>
      <c r="N531" s="288"/>
      <c r="P531" s="1" t="s">
        <v>1385</v>
      </c>
    </row>
    <row r="532" ht="27" spans="1:16">
      <c r="A532" s="133" t="s">
        <v>1433</v>
      </c>
      <c r="B532" s="133" t="s">
        <v>1194</v>
      </c>
      <c r="C532" s="127" t="e">
        <f t="array" ref="C532">VLOOKUP(A532&amp;B532,'20220830从系统导出'!B:B&amp;'20220830从系统导出'!C:C,1,)</f>
        <v>#N/A</v>
      </c>
      <c r="F532" s="133" t="s">
        <v>1434</v>
      </c>
      <c r="G532" s="133">
        <v>16</v>
      </c>
      <c r="H532" s="240"/>
      <c r="I532" s="151">
        <v>38961</v>
      </c>
      <c r="J532" s="287"/>
      <c r="N532" s="288"/>
      <c r="P532" s="1" t="s">
        <v>1385</v>
      </c>
    </row>
    <row r="533" ht="27" spans="1:16">
      <c r="A533" s="133" t="s">
        <v>1435</v>
      </c>
      <c r="B533" s="133" t="s">
        <v>1324</v>
      </c>
      <c r="C533" s="127" t="e">
        <f t="array" ref="C533">VLOOKUP(A533&amp;B533,'20220830从系统导出'!B:B&amp;'20220830从系统导出'!C:C,1,)</f>
        <v>#N/A</v>
      </c>
      <c r="F533" s="133" t="s">
        <v>1436</v>
      </c>
      <c r="G533" s="133">
        <v>5</v>
      </c>
      <c r="H533" s="240"/>
      <c r="I533" s="151">
        <v>38961</v>
      </c>
      <c r="J533" s="287"/>
      <c r="N533" s="288"/>
      <c r="P533" s="1" t="s">
        <v>1385</v>
      </c>
    </row>
    <row r="534" ht="27" spans="1:16">
      <c r="A534" s="133" t="s">
        <v>1437</v>
      </c>
      <c r="B534" s="133" t="s">
        <v>107</v>
      </c>
      <c r="C534" s="127" t="e">
        <f t="array" ref="C534">VLOOKUP(A534&amp;B534,'20220830从系统导出'!B:B&amp;'20220830从系统导出'!C:C,1,)</f>
        <v>#N/A</v>
      </c>
      <c r="F534" s="133" t="s">
        <v>1438</v>
      </c>
      <c r="G534" s="133">
        <v>4</v>
      </c>
      <c r="H534" s="240"/>
      <c r="I534" s="151">
        <v>39016</v>
      </c>
      <c r="J534" s="287"/>
      <c r="N534" s="288"/>
      <c r="P534" s="1" t="s">
        <v>1385</v>
      </c>
    </row>
    <row r="535" ht="15.75" spans="1:16">
      <c r="A535" s="133" t="s">
        <v>1439</v>
      </c>
      <c r="B535" s="133" t="s">
        <v>1194</v>
      </c>
      <c r="C535" s="127" t="e">
        <f t="array" ref="C535">VLOOKUP(A535&amp;B535,'20220830从系统导出'!B:B&amp;'20220830从系统导出'!C:C,1,)</f>
        <v>#N/A</v>
      </c>
      <c r="F535" s="133" t="s">
        <v>1440</v>
      </c>
      <c r="G535" s="133">
        <v>7</v>
      </c>
      <c r="H535" s="240"/>
      <c r="I535" s="151">
        <v>38961</v>
      </c>
      <c r="J535" s="287"/>
      <c r="N535" s="288"/>
      <c r="P535" s="1" t="s">
        <v>1385</v>
      </c>
    </row>
    <row r="536" ht="27" spans="1:16">
      <c r="A536" s="133" t="s">
        <v>1441</v>
      </c>
      <c r="B536" s="133" t="s">
        <v>104</v>
      </c>
      <c r="C536" s="127" t="e">
        <f t="array" ref="C536">VLOOKUP(A536&amp;B536,'20220830从系统导出'!B:B&amp;'20220830从系统导出'!C:C,1,)</f>
        <v>#N/A</v>
      </c>
      <c r="F536" s="133" t="s">
        <v>1307</v>
      </c>
      <c r="G536" s="133">
        <v>5</v>
      </c>
      <c r="H536" s="240"/>
      <c r="I536" s="151">
        <v>38980</v>
      </c>
      <c r="J536" s="287"/>
      <c r="N536" s="288"/>
      <c r="P536" s="1" t="s">
        <v>1385</v>
      </c>
    </row>
    <row r="537" ht="27" spans="1:16">
      <c r="A537" s="133" t="s">
        <v>1442</v>
      </c>
      <c r="B537" s="133" t="s">
        <v>1443</v>
      </c>
      <c r="C537" s="127" t="e">
        <f t="array" ref="C537">VLOOKUP(A537&amp;B537,'20220830从系统导出'!B:B&amp;'20220830从系统导出'!C:C,1,)</f>
        <v>#N/A</v>
      </c>
      <c r="F537" s="133"/>
      <c r="G537" s="133">
        <v>40</v>
      </c>
      <c r="H537" s="240"/>
      <c r="I537" s="132" t="s">
        <v>1444</v>
      </c>
      <c r="J537" s="286"/>
      <c r="N537" s="289"/>
      <c r="P537" s="1" t="s">
        <v>1385</v>
      </c>
    </row>
    <row r="538" ht="27" spans="1:16">
      <c r="A538" s="133" t="s">
        <v>1445</v>
      </c>
      <c r="B538" s="133" t="s">
        <v>21</v>
      </c>
      <c r="C538" s="127" t="e">
        <f t="array" ref="C538">VLOOKUP(A538&amp;B538,'20220830从系统导出'!B:B&amp;'20220830从系统导出'!C:C,1,)</f>
        <v>#N/A</v>
      </c>
      <c r="F538" s="133" t="s">
        <v>1446</v>
      </c>
      <c r="G538" s="133">
        <v>24</v>
      </c>
      <c r="H538" s="240"/>
      <c r="I538" s="149"/>
      <c r="J538" s="151"/>
      <c r="N538" s="152"/>
      <c r="P538" s="1" t="s">
        <v>1385</v>
      </c>
    </row>
    <row r="539" ht="27" spans="1:16">
      <c r="A539" s="133" t="s">
        <v>1447</v>
      </c>
      <c r="B539" s="133" t="s">
        <v>21</v>
      </c>
      <c r="C539" s="127" t="e">
        <f t="array" ref="C539">VLOOKUP(A539&amp;B539,'20220830从系统导出'!B:B&amp;'20220830从系统导出'!C:C,1,)</f>
        <v>#N/A</v>
      </c>
      <c r="F539" s="133" t="s">
        <v>1448</v>
      </c>
      <c r="G539" s="133">
        <v>4</v>
      </c>
      <c r="H539" s="240"/>
      <c r="I539" s="132">
        <v>39049</v>
      </c>
      <c r="J539" s="286">
        <v>39192</v>
      </c>
      <c r="N539" s="289"/>
      <c r="P539" s="1" t="s">
        <v>1385</v>
      </c>
    </row>
    <row r="540" ht="27" spans="1:16">
      <c r="A540" s="133" t="s">
        <v>1449</v>
      </c>
      <c r="B540" s="133" t="s">
        <v>1324</v>
      </c>
      <c r="C540" s="127" t="e">
        <f t="array" ref="C540">VLOOKUP(A540&amp;B540,'20220830从系统导出'!B:B&amp;'20220830从系统导出'!C:C,1,)</f>
        <v>#N/A</v>
      </c>
      <c r="F540" s="133" t="s">
        <v>1450</v>
      </c>
      <c r="G540" s="133"/>
      <c r="H540" s="240"/>
      <c r="I540" s="132"/>
      <c r="J540" s="286"/>
      <c r="N540" s="289"/>
      <c r="P540" s="1" t="s">
        <v>1385</v>
      </c>
    </row>
    <row r="541" ht="27" spans="1:16">
      <c r="A541" s="133" t="s">
        <v>1451</v>
      </c>
      <c r="B541" s="133" t="s">
        <v>123</v>
      </c>
      <c r="C541" s="127" t="e">
        <f t="array" ref="C541">VLOOKUP(A541&amp;B541,'20220830从系统导出'!B:B&amp;'20220830从系统导出'!C:C,1,)</f>
        <v>#N/A</v>
      </c>
      <c r="F541" s="133" t="s">
        <v>1452</v>
      </c>
      <c r="G541" s="133">
        <v>15</v>
      </c>
      <c r="H541" s="240"/>
      <c r="I541" s="149" t="s">
        <v>1453</v>
      </c>
      <c r="J541" s="151" t="s">
        <v>1454</v>
      </c>
      <c r="N541" s="152"/>
      <c r="P541" s="1" t="s">
        <v>1385</v>
      </c>
    </row>
    <row r="542" ht="27" spans="1:16">
      <c r="A542" s="133" t="s">
        <v>1455</v>
      </c>
      <c r="B542" s="133" t="s">
        <v>28</v>
      </c>
      <c r="C542" s="127" t="e">
        <f t="array" ref="C542">VLOOKUP(A542&amp;B542,'20220830从系统导出'!B:B&amp;'20220830从系统导出'!C:C,1,)</f>
        <v>#N/A</v>
      </c>
      <c r="F542" s="133" t="s">
        <v>1456</v>
      </c>
      <c r="G542" s="133">
        <v>47</v>
      </c>
      <c r="H542" s="240"/>
      <c r="I542" s="132">
        <v>39058</v>
      </c>
      <c r="J542" s="286">
        <v>39113</v>
      </c>
      <c r="N542" s="289"/>
      <c r="P542" s="1" t="s">
        <v>1385</v>
      </c>
    </row>
    <row r="543" spans="1:16">
      <c r="A543" s="133" t="s">
        <v>1457</v>
      </c>
      <c r="B543" s="133" t="s">
        <v>28</v>
      </c>
      <c r="C543" s="127" t="e">
        <f t="array" ref="C543">VLOOKUP(A543&amp;B543,'20220830从系统导出'!B:B&amp;'20220830从系统导出'!C:C,1,)</f>
        <v>#N/A</v>
      </c>
      <c r="F543" s="133" t="s">
        <v>1458</v>
      </c>
      <c r="G543" s="133">
        <v>8</v>
      </c>
      <c r="H543" s="240"/>
      <c r="I543" s="149"/>
      <c r="J543" s="151"/>
      <c r="N543" s="152"/>
      <c r="P543" s="1" t="s">
        <v>1385</v>
      </c>
    </row>
    <row r="544" ht="27" spans="1:16">
      <c r="A544" s="247" t="s">
        <v>1459</v>
      </c>
      <c r="B544" s="247" t="s">
        <v>104</v>
      </c>
      <c r="C544" s="127" t="e">
        <f t="array" ref="C544">VLOOKUP(A544&amp;B544,'20220830从系统导出'!B:B&amp;'20220830从系统导出'!C:C,1,)</f>
        <v>#N/A</v>
      </c>
      <c r="F544" s="247" t="s">
        <v>1307</v>
      </c>
      <c r="G544" s="247">
        <v>6</v>
      </c>
      <c r="H544" s="240"/>
      <c r="I544" s="290"/>
      <c r="J544" s="291"/>
      <c r="N544" s="152"/>
      <c r="P544" s="1" t="s">
        <v>1385</v>
      </c>
    </row>
    <row r="545" ht="22.5" spans="1:16">
      <c r="A545" s="279" t="s">
        <v>1460</v>
      </c>
      <c r="B545" s="279" t="s">
        <v>1194</v>
      </c>
      <c r="C545" s="127" t="e">
        <f t="array" ref="C545">VLOOKUP(A545&amp;B545,'20220830从系统导出'!B:B&amp;'20220830从系统导出'!C:C,1,)</f>
        <v>#N/A</v>
      </c>
      <c r="F545" s="279" t="s">
        <v>1461</v>
      </c>
      <c r="G545" s="279">
        <v>7</v>
      </c>
      <c r="H545" s="280"/>
      <c r="I545" s="292">
        <v>39069</v>
      </c>
      <c r="J545" s="292">
        <v>39203</v>
      </c>
      <c r="N545" s="293"/>
      <c r="P545" s="1" t="s">
        <v>1462</v>
      </c>
    </row>
    <row r="546" ht="22.5" spans="1:16">
      <c r="A546" s="279" t="s">
        <v>1463</v>
      </c>
      <c r="B546" s="279" t="s">
        <v>84</v>
      </c>
      <c r="C546" s="127" t="e">
        <f t="array" ref="C546">VLOOKUP(A546&amp;B546,'20220830从系统导出'!B:B&amp;'20220830从系统导出'!C:C,1,)</f>
        <v>#N/A</v>
      </c>
      <c r="F546" s="279" t="s">
        <v>1464</v>
      </c>
      <c r="G546" s="279">
        <v>10</v>
      </c>
      <c r="H546" s="280"/>
      <c r="I546" s="279" t="s">
        <v>1465</v>
      </c>
      <c r="J546" s="294">
        <v>39142</v>
      </c>
      <c r="N546" s="295"/>
      <c r="P546" s="1" t="s">
        <v>1462</v>
      </c>
    </row>
    <row r="547" ht="22.5" spans="1:16">
      <c r="A547" s="279" t="s">
        <v>1466</v>
      </c>
      <c r="B547" s="279" t="s">
        <v>104</v>
      </c>
      <c r="C547" s="127" t="e">
        <f t="array" ref="C547">VLOOKUP(A547&amp;B547,'20220830从系统导出'!B:B&amp;'20220830从系统导出'!C:C,1,)</f>
        <v>#N/A</v>
      </c>
      <c r="F547" s="279" t="s">
        <v>1307</v>
      </c>
      <c r="G547" s="279">
        <v>9</v>
      </c>
      <c r="H547" s="280"/>
      <c r="I547" s="279" t="s">
        <v>1467</v>
      </c>
      <c r="J547" s="294">
        <v>39264</v>
      </c>
      <c r="N547" s="295"/>
      <c r="P547" s="1" t="s">
        <v>1462</v>
      </c>
    </row>
    <row r="548" ht="22.5" spans="1:16">
      <c r="A548" s="279" t="s">
        <v>1468</v>
      </c>
      <c r="B548" s="279" t="s">
        <v>104</v>
      </c>
      <c r="C548" s="127" t="e">
        <f t="array" ref="C548">VLOOKUP(A548&amp;B548,'20220830从系统导出'!B:B&amp;'20220830从系统导出'!C:C,1,)</f>
        <v>#N/A</v>
      </c>
      <c r="F548" s="279" t="s">
        <v>1307</v>
      </c>
      <c r="G548" s="279">
        <v>6</v>
      </c>
      <c r="H548" s="280"/>
      <c r="I548" s="279" t="s">
        <v>1469</v>
      </c>
      <c r="J548" s="294">
        <v>39264</v>
      </c>
      <c r="N548" s="295"/>
      <c r="P548" s="1" t="s">
        <v>1462</v>
      </c>
    </row>
    <row r="549" ht="22.5" spans="1:16">
      <c r="A549" s="279" t="s">
        <v>1470</v>
      </c>
      <c r="B549" s="279" t="s">
        <v>1471</v>
      </c>
      <c r="C549" s="127" t="e">
        <f t="array" ref="C549">VLOOKUP(A549&amp;B549,'20220830从系统导出'!B:B&amp;'20220830从系统导出'!C:C,1,)</f>
        <v>#N/A</v>
      </c>
      <c r="F549" s="279" t="s">
        <v>1472</v>
      </c>
      <c r="G549" s="279">
        <v>5</v>
      </c>
      <c r="H549" s="280"/>
      <c r="I549" s="279" t="s">
        <v>1473</v>
      </c>
      <c r="J549" s="279" t="s">
        <v>1474</v>
      </c>
      <c r="N549" s="280"/>
      <c r="P549" s="1" t="s">
        <v>1462</v>
      </c>
    </row>
    <row r="550" ht="22.5" spans="1:16">
      <c r="A550" s="279" t="s">
        <v>1475</v>
      </c>
      <c r="B550" s="279" t="s">
        <v>21</v>
      </c>
      <c r="C550" s="127" t="e">
        <f t="array" ref="C550">VLOOKUP(A550&amp;B550,'20220830从系统导出'!B:B&amp;'20220830从系统导出'!C:C,1,)</f>
        <v>#N/A</v>
      </c>
      <c r="F550" s="279" t="s">
        <v>1387</v>
      </c>
      <c r="G550" s="279">
        <v>25</v>
      </c>
      <c r="H550" s="280"/>
      <c r="I550" s="279" t="s">
        <v>1476</v>
      </c>
      <c r="J550" s="279" t="s">
        <v>1477</v>
      </c>
      <c r="N550" s="280"/>
      <c r="P550" s="1" t="s">
        <v>1462</v>
      </c>
    </row>
    <row r="551" ht="22.5" spans="1:16">
      <c r="A551" s="279" t="s">
        <v>1478</v>
      </c>
      <c r="B551" s="279" t="s">
        <v>62</v>
      </c>
      <c r="C551" s="127" t="e">
        <f t="array" ref="C551">VLOOKUP(A551&amp;B551,'20220830从系统导出'!B:B&amp;'20220830从系统导出'!C:C,1,)</f>
        <v>#N/A</v>
      </c>
      <c r="F551" s="279" t="s">
        <v>1479</v>
      </c>
      <c r="G551" s="279">
        <v>18</v>
      </c>
      <c r="H551" s="280"/>
      <c r="I551" s="279">
        <v>2007.4</v>
      </c>
      <c r="J551" s="279">
        <v>2007.5</v>
      </c>
      <c r="N551" s="280"/>
      <c r="P551" s="1" t="s">
        <v>1462</v>
      </c>
    </row>
    <row r="552" ht="22.5" spans="1:16">
      <c r="A552" s="279" t="s">
        <v>1480</v>
      </c>
      <c r="B552" s="279" t="s">
        <v>114</v>
      </c>
      <c r="C552" s="127" t="e">
        <f t="array" ref="C552">VLOOKUP(A552&amp;B552,'20220830从系统导出'!B:B&amp;'20220830从系统导出'!C:C,1,)</f>
        <v>#N/A</v>
      </c>
      <c r="F552" s="279" t="s">
        <v>1481</v>
      </c>
      <c r="G552" s="279">
        <v>8</v>
      </c>
      <c r="H552" s="280"/>
      <c r="I552" s="279" t="s">
        <v>1482</v>
      </c>
      <c r="J552" s="279" t="s">
        <v>1483</v>
      </c>
      <c r="N552" s="280"/>
      <c r="P552" s="1" t="s">
        <v>1462</v>
      </c>
    </row>
    <row r="553" spans="1:16">
      <c r="A553" s="279" t="s">
        <v>1484</v>
      </c>
      <c r="B553" s="279" t="s">
        <v>123</v>
      </c>
      <c r="C553" s="127" t="e">
        <f t="array" ref="C553">VLOOKUP(A553&amp;B553,'20220830从系统导出'!B:B&amp;'20220830从系统导出'!C:C,1,)</f>
        <v>#N/A</v>
      </c>
      <c r="F553" s="279" t="s">
        <v>1485</v>
      </c>
      <c r="G553" s="279">
        <v>30</v>
      </c>
      <c r="H553" s="280"/>
      <c r="I553" s="279" t="s">
        <v>1486</v>
      </c>
      <c r="J553" s="279" t="s">
        <v>1487</v>
      </c>
      <c r="N553" s="280"/>
      <c r="P553" s="1" t="s">
        <v>1462</v>
      </c>
    </row>
    <row r="554" spans="1:16">
      <c r="A554" s="279" t="s">
        <v>1488</v>
      </c>
      <c r="B554" s="279" t="s">
        <v>123</v>
      </c>
      <c r="C554" s="127" t="e">
        <f t="array" ref="C554">VLOOKUP(A554&amp;B554,'20220830从系统导出'!B:B&amp;'20220830从系统导出'!C:C,1,)</f>
        <v>#N/A</v>
      </c>
      <c r="F554" s="279" t="s">
        <v>1489</v>
      </c>
      <c r="G554" s="279">
        <v>15</v>
      </c>
      <c r="H554" s="280"/>
      <c r="I554" s="279" t="s">
        <v>1490</v>
      </c>
      <c r="J554" s="279" t="s">
        <v>1491</v>
      </c>
      <c r="N554" s="280"/>
      <c r="P554" s="1" t="s">
        <v>1462</v>
      </c>
    </row>
    <row r="555" ht="22.5" spans="1:16">
      <c r="A555" s="279" t="s">
        <v>1492</v>
      </c>
      <c r="B555" s="279" t="s">
        <v>60</v>
      </c>
      <c r="C555" s="127" t="e">
        <f t="array" ref="C555">VLOOKUP(A555&amp;B555,'20220830从系统导出'!B:B&amp;'20220830从系统导出'!C:C,1,)</f>
        <v>#N/A</v>
      </c>
      <c r="F555" s="279" t="s">
        <v>1493</v>
      </c>
      <c r="G555" s="279">
        <v>35</v>
      </c>
      <c r="H555" s="280"/>
      <c r="I555" s="279" t="s">
        <v>1494</v>
      </c>
      <c r="J555" s="279" t="s">
        <v>1495</v>
      </c>
      <c r="N555" s="280"/>
      <c r="P555" s="1" t="s">
        <v>1462</v>
      </c>
    </row>
    <row r="556" ht="22.5" spans="1:16">
      <c r="A556" s="279" t="s">
        <v>1496</v>
      </c>
      <c r="B556" s="279" t="s">
        <v>40</v>
      </c>
      <c r="C556" s="127" t="e">
        <f t="array" ref="C556">VLOOKUP(A556&amp;B556,'20220830从系统导出'!B:B&amp;'20220830从系统导出'!C:C,1,)</f>
        <v>#N/A</v>
      </c>
      <c r="F556" s="279" t="s">
        <v>1351</v>
      </c>
      <c r="G556" s="279">
        <v>15</v>
      </c>
      <c r="H556" s="280"/>
      <c r="I556" s="279" t="s">
        <v>1494</v>
      </c>
      <c r="J556" s="279">
        <v>2007.12</v>
      </c>
      <c r="N556" s="280"/>
      <c r="P556" s="1" t="s">
        <v>1462</v>
      </c>
    </row>
    <row r="557" ht="33.75" spans="1:16">
      <c r="A557" s="279" t="s">
        <v>1497</v>
      </c>
      <c r="B557" s="279" t="s">
        <v>1324</v>
      </c>
      <c r="C557" s="127" t="e">
        <f t="array" ref="C557">VLOOKUP(A557&amp;B557,'20220830从系统导出'!B:B&amp;'20220830从系统导出'!C:C,1,)</f>
        <v>#N/A</v>
      </c>
      <c r="F557" s="279" t="s">
        <v>1498</v>
      </c>
      <c r="G557" s="279">
        <v>10</v>
      </c>
      <c r="H557" s="280"/>
      <c r="I557" s="279" t="s">
        <v>1499</v>
      </c>
      <c r="J557" s="279" t="s">
        <v>1495</v>
      </c>
      <c r="N557" s="280"/>
      <c r="P557" s="1" t="s">
        <v>1462</v>
      </c>
    </row>
    <row r="558" ht="22.5" spans="1:16">
      <c r="A558" s="279" t="s">
        <v>1500</v>
      </c>
      <c r="B558" s="279" t="s">
        <v>60</v>
      </c>
      <c r="C558" s="127" t="e">
        <f t="array" ref="C558">VLOOKUP(A558&amp;B558,'20220830从系统导出'!B:B&amp;'20220830从系统导出'!C:C,1,)</f>
        <v>#N/A</v>
      </c>
      <c r="F558" s="279" t="s">
        <v>1501</v>
      </c>
      <c r="G558" s="279">
        <v>10</v>
      </c>
      <c r="H558" s="280"/>
      <c r="I558" s="279" t="s">
        <v>1502</v>
      </c>
      <c r="J558" s="279">
        <v>2007.8</v>
      </c>
      <c r="N558" s="280"/>
      <c r="P558" s="1" t="s">
        <v>1462</v>
      </c>
    </row>
    <row r="559" ht="22.5" spans="1:16">
      <c r="A559" s="279" t="s">
        <v>1503</v>
      </c>
      <c r="B559" s="279" t="s">
        <v>120</v>
      </c>
      <c r="C559" s="127" t="e">
        <f t="array" ref="C559">VLOOKUP(A559&amp;B559,'20220830从系统导出'!B:B&amp;'20220830从系统导出'!C:C,1,)</f>
        <v>#N/A</v>
      </c>
      <c r="F559" s="279" t="s">
        <v>1504</v>
      </c>
      <c r="G559" s="279">
        <v>6</v>
      </c>
      <c r="H559" s="280"/>
      <c r="I559" s="279" t="s">
        <v>1505</v>
      </c>
      <c r="J559" s="279" t="s">
        <v>1506</v>
      </c>
      <c r="N559" s="280"/>
      <c r="P559" s="1" t="s">
        <v>1462</v>
      </c>
    </row>
    <row r="560" ht="22.5" spans="1:16">
      <c r="A560" s="279" t="s">
        <v>1507</v>
      </c>
      <c r="B560" s="279" t="s">
        <v>107</v>
      </c>
      <c r="C560" s="127" t="e">
        <f t="array" ref="C560">VLOOKUP(A560&amp;B560,'20220830从系统导出'!B:B&amp;'20220830从系统导出'!C:C,1,)</f>
        <v>#N/A</v>
      </c>
      <c r="F560" s="279" t="s">
        <v>1221</v>
      </c>
      <c r="G560" s="279">
        <v>8</v>
      </c>
      <c r="H560" s="280"/>
      <c r="I560" s="279">
        <v>2006.12</v>
      </c>
      <c r="J560" s="279" t="s">
        <v>1508</v>
      </c>
      <c r="N560" s="280"/>
      <c r="P560" s="1" t="s">
        <v>1462</v>
      </c>
    </row>
    <row r="561" ht="22.5" spans="1:16">
      <c r="A561" s="279" t="s">
        <v>1509</v>
      </c>
      <c r="B561" s="279" t="s">
        <v>123</v>
      </c>
      <c r="C561" s="127" t="e">
        <f t="array" ref="C561">VLOOKUP(A561&amp;B561,'20220830从系统导出'!B:B&amp;'20220830从系统导出'!C:C,1,)</f>
        <v>#N/A</v>
      </c>
      <c r="F561" s="279" t="s">
        <v>1510</v>
      </c>
      <c r="G561" s="279">
        <v>10</v>
      </c>
      <c r="H561" s="280"/>
      <c r="I561" s="279" t="s">
        <v>1511</v>
      </c>
      <c r="J561" s="279">
        <v>2007.9</v>
      </c>
      <c r="N561" s="280"/>
      <c r="P561" s="1" t="s">
        <v>1462</v>
      </c>
    </row>
    <row r="562" ht="22.5" spans="1:16">
      <c r="A562" s="279" t="s">
        <v>1512</v>
      </c>
      <c r="B562" s="279" t="s">
        <v>104</v>
      </c>
      <c r="C562" s="127" t="e">
        <f t="array" ref="C562">VLOOKUP(A562&amp;B562,'20220830从系统导出'!B:B&amp;'20220830从系统导出'!C:C,1,)</f>
        <v>#N/A</v>
      </c>
      <c r="F562" s="279" t="s">
        <v>1307</v>
      </c>
      <c r="G562" s="279">
        <v>6</v>
      </c>
      <c r="H562" s="280"/>
      <c r="I562" s="279">
        <v>2007.5</v>
      </c>
      <c r="J562" s="279" t="s">
        <v>1513</v>
      </c>
      <c r="N562" s="280"/>
      <c r="P562" s="1" t="s">
        <v>1462</v>
      </c>
    </row>
    <row r="563" ht="22.5" spans="1:16">
      <c r="A563" s="279" t="s">
        <v>1514</v>
      </c>
      <c r="B563" s="279" t="s">
        <v>60</v>
      </c>
      <c r="C563" s="127" t="e">
        <f t="array" ref="C563">VLOOKUP(A563&amp;B563,'20220830从系统导出'!B:B&amp;'20220830从系统导出'!C:C,1,)</f>
        <v>#N/A</v>
      </c>
      <c r="F563" s="279" t="s">
        <v>1515</v>
      </c>
      <c r="G563" s="279">
        <v>30</v>
      </c>
      <c r="H563" s="280"/>
      <c r="I563" s="279" t="s">
        <v>1516</v>
      </c>
      <c r="J563" s="279">
        <v>2007.12</v>
      </c>
      <c r="N563" s="280"/>
      <c r="P563" s="1" t="s">
        <v>1462</v>
      </c>
    </row>
    <row r="564" ht="22.5" spans="1:16">
      <c r="A564" s="281" t="s">
        <v>1517</v>
      </c>
      <c r="B564" s="279" t="s">
        <v>104</v>
      </c>
      <c r="C564" s="127" t="e">
        <f t="array" ref="C564">VLOOKUP(A564&amp;B564,'20220830从系统导出'!B:B&amp;'20220830从系统导出'!C:C,1,)</f>
        <v>#N/A</v>
      </c>
      <c r="F564" s="279" t="s">
        <v>1307</v>
      </c>
      <c r="G564" s="279">
        <v>6</v>
      </c>
      <c r="H564" s="280"/>
      <c r="I564" s="279">
        <v>2007.4</v>
      </c>
      <c r="J564" s="279">
        <v>2007.8</v>
      </c>
      <c r="N564" s="280"/>
      <c r="P564" s="1" t="s">
        <v>1462</v>
      </c>
    </row>
    <row r="565" ht="22.5" spans="1:16">
      <c r="A565" s="279" t="s">
        <v>1518</v>
      </c>
      <c r="B565" s="279" t="s">
        <v>84</v>
      </c>
      <c r="C565" s="127" t="e">
        <f t="array" ref="C565">VLOOKUP(A565&amp;B565,'20220830从系统导出'!B:B&amp;'20220830从系统导出'!C:C,1,)</f>
        <v>#N/A</v>
      </c>
      <c r="F565" s="279" t="s">
        <v>1519</v>
      </c>
      <c r="G565" s="279">
        <v>10</v>
      </c>
      <c r="H565" s="280"/>
      <c r="I565" s="279" t="s">
        <v>1520</v>
      </c>
      <c r="J565" s="279" t="s">
        <v>1521</v>
      </c>
      <c r="N565" s="280"/>
      <c r="P565" s="1" t="s">
        <v>1462</v>
      </c>
    </row>
    <row r="566" ht="22.5" spans="1:16">
      <c r="A566" s="279" t="s">
        <v>1522</v>
      </c>
      <c r="B566" s="279" t="s">
        <v>84</v>
      </c>
      <c r="C566" s="127" t="e">
        <f t="array" ref="C566">VLOOKUP(A566&amp;B566,'20220830从系统导出'!B:B&amp;'20220830从系统导出'!C:C,1,)</f>
        <v>#N/A</v>
      </c>
      <c r="F566" s="279" t="s">
        <v>1523</v>
      </c>
      <c r="G566" s="279">
        <v>5</v>
      </c>
      <c r="H566" s="280"/>
      <c r="I566" s="279" t="s">
        <v>1524</v>
      </c>
      <c r="J566" s="279">
        <v>2007.11</v>
      </c>
      <c r="N566" s="280"/>
      <c r="P566" s="1" t="s">
        <v>1462</v>
      </c>
    </row>
    <row r="567" ht="22.5" spans="1:16">
      <c r="A567" s="279" t="s">
        <v>1525</v>
      </c>
      <c r="B567" s="279" t="s">
        <v>1194</v>
      </c>
      <c r="C567" s="127" t="e">
        <f t="array" ref="C567">VLOOKUP(A567&amp;B567,'20220830从系统导出'!B:B&amp;'20220830从系统导出'!C:C,1,)</f>
        <v>#N/A</v>
      </c>
      <c r="F567" s="279" t="s">
        <v>1526</v>
      </c>
      <c r="G567" s="279">
        <v>18</v>
      </c>
      <c r="H567" s="280"/>
      <c r="I567" s="279" t="s">
        <v>1527</v>
      </c>
      <c r="J567" s="279">
        <v>2008.6</v>
      </c>
      <c r="N567" s="280"/>
      <c r="P567" s="1" t="s">
        <v>1462</v>
      </c>
    </row>
    <row r="568" spans="1:16">
      <c r="A568" s="279" t="s">
        <v>1528</v>
      </c>
      <c r="B568" s="279" t="s">
        <v>123</v>
      </c>
      <c r="C568" s="127" t="e">
        <f t="array" ref="C568">VLOOKUP(A568&amp;B568,'20220830从系统导出'!B:B&amp;'20220830从系统导出'!C:C,1,)</f>
        <v>#N/A</v>
      </c>
      <c r="F568" s="279" t="s">
        <v>1529</v>
      </c>
      <c r="G568" s="279">
        <v>5</v>
      </c>
      <c r="H568" s="280"/>
      <c r="I568" s="279">
        <v>2007</v>
      </c>
      <c r="J568" s="279"/>
      <c r="N568" s="280"/>
      <c r="P568" s="1" t="s">
        <v>1462</v>
      </c>
    </row>
    <row r="569" ht="22.5" spans="1:16">
      <c r="A569" s="279" t="s">
        <v>1530</v>
      </c>
      <c r="B569" s="279" t="s">
        <v>1194</v>
      </c>
      <c r="C569" s="127" t="e">
        <f t="array" ref="C569">VLOOKUP(A569&amp;B569,'20220830从系统导出'!B:B&amp;'20220830从系统导出'!C:C,1,)</f>
        <v>#N/A</v>
      </c>
      <c r="F569" s="279" t="s">
        <v>1531</v>
      </c>
      <c r="G569" s="279">
        <v>8</v>
      </c>
      <c r="H569" s="280"/>
      <c r="I569" s="279" t="s">
        <v>1532</v>
      </c>
      <c r="J569" s="279" t="s">
        <v>1533</v>
      </c>
      <c r="N569" s="280"/>
      <c r="P569" s="1" t="s">
        <v>1462</v>
      </c>
    </row>
    <row r="570" spans="1:16">
      <c r="A570" s="279" t="s">
        <v>1534</v>
      </c>
      <c r="B570" s="279" t="s">
        <v>84</v>
      </c>
      <c r="C570" s="127" t="e">
        <f t="array" ref="C570">VLOOKUP(A570&amp;B570,'20220830从系统导出'!B:B&amp;'20220830从系统导出'!C:C,1,)</f>
        <v>#N/A</v>
      </c>
      <c r="F570" s="279" t="s">
        <v>1535</v>
      </c>
      <c r="G570" s="279">
        <v>13</v>
      </c>
      <c r="H570" s="280"/>
      <c r="I570" s="279" t="s">
        <v>1536</v>
      </c>
      <c r="J570" s="279" t="s">
        <v>1521</v>
      </c>
      <c r="N570" s="280"/>
      <c r="P570" s="1" t="s">
        <v>1462</v>
      </c>
    </row>
    <row r="571" ht="22.5" spans="1:16">
      <c r="A571" s="279" t="s">
        <v>1537</v>
      </c>
      <c r="B571" s="279" t="s">
        <v>84</v>
      </c>
      <c r="C571" s="127" t="e">
        <f t="array" ref="C571">VLOOKUP(A571&amp;B571,'20220830从系统导出'!B:B&amp;'20220830从系统导出'!C:C,1,)</f>
        <v>#N/A</v>
      </c>
      <c r="F571" s="279" t="s">
        <v>1538</v>
      </c>
      <c r="G571" s="279">
        <v>15</v>
      </c>
      <c r="H571" s="280"/>
      <c r="I571" s="279" t="s">
        <v>1539</v>
      </c>
      <c r="J571" s="279" t="s">
        <v>1540</v>
      </c>
      <c r="N571" s="280"/>
      <c r="P571" s="1" t="s">
        <v>1462</v>
      </c>
    </row>
    <row r="572" ht="22.5" spans="1:16">
      <c r="A572" s="282" t="s">
        <v>1541</v>
      </c>
      <c r="B572" s="282" t="s">
        <v>84</v>
      </c>
      <c r="C572" s="127" t="e">
        <f t="array" ref="C572">VLOOKUP(A572&amp;B572,'20220830从系统导出'!B:B&amp;'20220830从系统导出'!C:C,1,)</f>
        <v>#N/A</v>
      </c>
      <c r="F572" s="282" t="s">
        <v>1318</v>
      </c>
      <c r="G572" s="282">
        <v>25</v>
      </c>
      <c r="H572" s="283"/>
      <c r="I572" s="282" t="s">
        <v>1542</v>
      </c>
      <c r="J572" s="282">
        <v>2007.11</v>
      </c>
      <c r="N572" s="283"/>
      <c r="P572" s="1" t="s">
        <v>1462</v>
      </c>
    </row>
    <row r="573" ht="22.5" spans="1:16">
      <c r="A573" s="282" t="s">
        <v>1543</v>
      </c>
      <c r="B573" s="282" t="s">
        <v>28</v>
      </c>
      <c r="C573" s="127" t="e">
        <f t="array" ref="C573">VLOOKUP(A573&amp;B573,'20220830从系统导出'!B:B&amp;'20220830从系统导出'!C:C,1,)</f>
        <v>#N/A</v>
      </c>
      <c r="F573" s="282" t="s">
        <v>1544</v>
      </c>
      <c r="G573" s="282">
        <v>5</v>
      </c>
      <c r="H573" s="283"/>
      <c r="I573" s="282" t="s">
        <v>1545</v>
      </c>
      <c r="J573" s="282">
        <v>2007.9</v>
      </c>
      <c r="N573" s="283"/>
      <c r="P573" s="1" t="s">
        <v>1462</v>
      </c>
    </row>
    <row r="574" ht="22.5" spans="1:16">
      <c r="A574" s="282" t="s">
        <v>1546</v>
      </c>
      <c r="B574" s="282" t="s">
        <v>1547</v>
      </c>
      <c r="C574" s="127" t="e">
        <f t="array" ref="C574">VLOOKUP(A574&amp;B574,'20220830从系统导出'!B:B&amp;'20220830从系统导出'!C:C,1,)</f>
        <v>#N/A</v>
      </c>
      <c r="F574" s="282" t="s">
        <v>1548</v>
      </c>
      <c r="G574" s="282">
        <v>30</v>
      </c>
      <c r="H574" s="283"/>
      <c r="I574" s="282">
        <v>2007.7</v>
      </c>
      <c r="J574" s="282">
        <v>2007.8</v>
      </c>
      <c r="N574" s="283"/>
      <c r="P574" s="1" t="s">
        <v>1462</v>
      </c>
    </row>
    <row r="575" ht="27" spans="1:16">
      <c r="A575" s="284" t="s">
        <v>1549</v>
      </c>
      <c r="B575" s="284" t="s">
        <v>1194</v>
      </c>
      <c r="C575" s="127" t="e">
        <f t="array" ref="C575">VLOOKUP(A575&amp;B575,'20220830从系统导出'!B:B&amp;'20220830从系统导出'!C:C,1,)</f>
        <v>#N/A</v>
      </c>
      <c r="F575" s="284" t="s">
        <v>1550</v>
      </c>
      <c r="G575" s="284">
        <v>15</v>
      </c>
      <c r="H575" s="285"/>
      <c r="I575" s="284" t="s">
        <v>1551</v>
      </c>
      <c r="J575" s="284">
        <v>2007.11</v>
      </c>
      <c r="N575" s="285"/>
      <c r="P575" s="1" t="s">
        <v>1462</v>
      </c>
    </row>
    <row r="576" ht="27" spans="1:16">
      <c r="A576" s="284" t="s">
        <v>1552</v>
      </c>
      <c r="B576" s="284" t="s">
        <v>1194</v>
      </c>
      <c r="C576" s="127" t="e">
        <f t="array" ref="C576">VLOOKUP(A576&amp;B576,'20220830从系统导出'!B:B&amp;'20220830从系统导出'!C:C,1,)</f>
        <v>#N/A</v>
      </c>
      <c r="F576" s="284" t="s">
        <v>1553</v>
      </c>
      <c r="G576" s="284">
        <v>18</v>
      </c>
      <c r="H576" s="285"/>
      <c r="I576" s="284" t="s">
        <v>1554</v>
      </c>
      <c r="J576" s="284">
        <v>2008.6</v>
      </c>
      <c r="N576" s="285"/>
      <c r="P576" s="1" t="s">
        <v>1462</v>
      </c>
    </row>
    <row r="577" ht="27" spans="1:16">
      <c r="A577" s="284" t="s">
        <v>1555</v>
      </c>
      <c r="B577" s="296" t="s">
        <v>114</v>
      </c>
      <c r="C577" s="127" t="e">
        <f t="array" ref="C577">VLOOKUP(A577&amp;B577,'20220830从系统导出'!B:B&amp;'20220830从系统导出'!C:C,1,)</f>
        <v>#N/A</v>
      </c>
      <c r="F577" s="284" t="s">
        <v>1556</v>
      </c>
      <c r="G577" s="284">
        <v>15</v>
      </c>
      <c r="H577" s="285"/>
      <c r="I577" s="284" t="s">
        <v>1557</v>
      </c>
      <c r="J577" s="284" t="s">
        <v>1558</v>
      </c>
      <c r="N577" s="285"/>
      <c r="P577" s="1" t="s">
        <v>1462</v>
      </c>
    </row>
    <row r="578" spans="1:16">
      <c r="A578" s="284" t="s">
        <v>1559</v>
      </c>
      <c r="B578" s="284" t="s">
        <v>21</v>
      </c>
      <c r="C578" s="127" t="e">
        <f t="array" ref="C578">VLOOKUP(A578&amp;B578,'20220830从系统导出'!B:B&amp;'20220830从系统导出'!C:C,1,)</f>
        <v>#N/A</v>
      </c>
      <c r="F578" s="284" t="s">
        <v>1560</v>
      </c>
      <c r="G578" s="284">
        <v>3</v>
      </c>
      <c r="H578" s="285"/>
      <c r="I578" s="284" t="s">
        <v>1561</v>
      </c>
      <c r="J578" s="284">
        <v>2007.8</v>
      </c>
      <c r="N578" s="285"/>
      <c r="P578" s="1" t="s">
        <v>1462</v>
      </c>
    </row>
    <row r="579" ht="27" spans="1:16">
      <c r="A579" s="284" t="s">
        <v>1562</v>
      </c>
      <c r="B579" s="284" t="s">
        <v>60</v>
      </c>
      <c r="C579" s="127" t="e">
        <f t="array" ref="C579">VLOOKUP(A579&amp;B579,'20220830从系统导出'!B:B&amp;'20220830从系统导出'!C:C,1,)</f>
        <v>#N/A</v>
      </c>
      <c r="F579" s="284" t="s">
        <v>1563</v>
      </c>
      <c r="G579" s="284">
        <v>10</v>
      </c>
      <c r="H579" s="285"/>
      <c r="I579" s="284" t="s">
        <v>1551</v>
      </c>
      <c r="J579" s="284" t="s">
        <v>1564</v>
      </c>
      <c r="N579" s="285"/>
      <c r="P579" s="1" t="s">
        <v>1462</v>
      </c>
    </row>
    <row r="580" ht="27" spans="1:16">
      <c r="A580" s="284" t="s">
        <v>1565</v>
      </c>
      <c r="B580" s="284" t="s">
        <v>185</v>
      </c>
      <c r="C580" s="127" t="e">
        <f t="array" ref="C580">VLOOKUP(A580&amp;B580,'20220830从系统导出'!B:B&amp;'20220830从系统导出'!C:C,1,)</f>
        <v>#N/A</v>
      </c>
      <c r="F580" s="284" t="s">
        <v>1566</v>
      </c>
      <c r="G580" s="284">
        <v>5</v>
      </c>
      <c r="H580" s="285"/>
      <c r="I580" s="284" t="s">
        <v>1567</v>
      </c>
      <c r="J580" s="297" t="s">
        <v>1568</v>
      </c>
      <c r="N580" s="298"/>
      <c r="P580" s="1" t="s">
        <v>1462</v>
      </c>
    </row>
    <row r="581" ht="40.5" spans="1:16">
      <c r="A581" s="284" t="s">
        <v>1569</v>
      </c>
      <c r="B581" s="284" t="s">
        <v>104</v>
      </c>
      <c r="C581" s="127" t="e">
        <f t="array" ref="C581">VLOOKUP(A581&amp;B581,'20220830从系统导出'!B:B&amp;'20220830从系统导出'!C:C,1,)</f>
        <v>#N/A</v>
      </c>
      <c r="F581" s="284" t="s">
        <v>1307</v>
      </c>
      <c r="G581" s="284">
        <v>15</v>
      </c>
      <c r="H581" s="285"/>
      <c r="I581" s="284" t="s">
        <v>1570</v>
      </c>
      <c r="J581" s="297" t="s">
        <v>1571</v>
      </c>
      <c r="N581" s="298"/>
      <c r="P581" s="1" t="s">
        <v>1462</v>
      </c>
    </row>
    <row r="582" ht="27" spans="1:16">
      <c r="A582" s="284" t="s">
        <v>1572</v>
      </c>
      <c r="B582" s="284" t="s">
        <v>21</v>
      </c>
      <c r="C582" s="127" t="e">
        <f t="array" ref="C582">VLOOKUP(A582&amp;B582,'20220830从系统导出'!B:B&amp;'20220830从系统导出'!C:C,1,)</f>
        <v>#N/A</v>
      </c>
      <c r="F582" s="284" t="s">
        <v>1573</v>
      </c>
      <c r="G582" s="284">
        <v>3</v>
      </c>
      <c r="H582" s="285"/>
      <c r="I582" s="284" t="s">
        <v>1574</v>
      </c>
      <c r="J582" s="297">
        <v>2007.8</v>
      </c>
      <c r="N582" s="298"/>
      <c r="P582" s="1" t="s">
        <v>1462</v>
      </c>
    </row>
    <row r="583" ht="27" spans="1:16">
      <c r="A583" s="284" t="s">
        <v>1575</v>
      </c>
      <c r="B583" s="284" t="s">
        <v>28</v>
      </c>
      <c r="C583" s="127" t="e">
        <f t="array" ref="C583">VLOOKUP(A583&amp;B583,'20220830从系统导出'!B:B&amp;'20220830从系统导出'!C:C,1,)</f>
        <v>#N/A</v>
      </c>
      <c r="F583" s="284" t="s">
        <v>1576</v>
      </c>
      <c r="G583" s="284">
        <v>38.5</v>
      </c>
      <c r="H583" s="285"/>
      <c r="I583" s="284" t="s">
        <v>1577</v>
      </c>
      <c r="J583" s="297" t="s">
        <v>1578</v>
      </c>
      <c r="N583" s="298"/>
      <c r="P583" s="1" t="s">
        <v>1462</v>
      </c>
    </row>
    <row r="584" ht="27" spans="1:16">
      <c r="A584" s="284" t="s">
        <v>1579</v>
      </c>
      <c r="B584" s="284" t="s">
        <v>84</v>
      </c>
      <c r="C584" s="127" t="e">
        <f t="array" ref="C584">VLOOKUP(A584&amp;B584,'20220830从系统导出'!B:B&amp;'20220830从系统导出'!C:C,1,)</f>
        <v>#N/A</v>
      </c>
      <c r="F584" s="284" t="s">
        <v>1580</v>
      </c>
      <c r="G584" s="284">
        <v>20</v>
      </c>
      <c r="H584" s="285"/>
      <c r="I584" s="284">
        <v>2007.11</v>
      </c>
      <c r="J584" s="284" t="s">
        <v>1571</v>
      </c>
      <c r="N584" s="285"/>
      <c r="P584" s="1" t="s">
        <v>1462</v>
      </c>
    </row>
    <row r="585" ht="27" spans="1:16">
      <c r="A585" s="284" t="s">
        <v>1581</v>
      </c>
      <c r="B585" s="284" t="s">
        <v>444</v>
      </c>
      <c r="C585" s="127" t="e">
        <f t="array" ref="C585">VLOOKUP(A585&amp;B585,'20220830从系统导出'!B:B&amp;'20220830从系统导出'!C:C,1,)</f>
        <v>#N/A</v>
      </c>
      <c r="F585" s="284" t="s">
        <v>1582</v>
      </c>
      <c r="G585" s="284">
        <v>6</v>
      </c>
      <c r="H585" s="285"/>
      <c r="I585" s="284" t="s">
        <v>1583</v>
      </c>
      <c r="J585" s="284">
        <v>2007.12</v>
      </c>
      <c r="N585" s="285"/>
      <c r="P585" s="1" t="s">
        <v>1462</v>
      </c>
    </row>
    <row r="586" ht="27" spans="1:16">
      <c r="A586" s="284" t="s">
        <v>1584</v>
      </c>
      <c r="B586" s="284" t="s">
        <v>84</v>
      </c>
      <c r="C586" s="127" t="e">
        <f t="array" ref="C586">VLOOKUP(A586&amp;B586,'20220830从系统导出'!B:B&amp;'20220830从系统导出'!C:C,1,)</f>
        <v>#N/A</v>
      </c>
      <c r="F586" s="284" t="s">
        <v>1585</v>
      </c>
      <c r="G586" s="284">
        <v>15</v>
      </c>
      <c r="H586" s="285"/>
      <c r="I586" s="284" t="s">
        <v>1586</v>
      </c>
      <c r="J586" s="284" t="s">
        <v>1587</v>
      </c>
      <c r="N586" s="285"/>
      <c r="P586" s="1" t="s">
        <v>1462</v>
      </c>
    </row>
    <row r="587" ht="40.5" spans="1:16">
      <c r="A587" s="284" t="s">
        <v>1588</v>
      </c>
      <c r="B587" s="284" t="s">
        <v>123</v>
      </c>
      <c r="C587" s="127" t="e">
        <f t="array" ref="C587">VLOOKUP(A587&amp;B587,'20220830从系统导出'!B:B&amp;'20220830从系统导出'!C:C,1,)</f>
        <v>#N/A</v>
      </c>
      <c r="F587" s="284" t="s">
        <v>1589</v>
      </c>
      <c r="G587" s="284">
        <v>13</v>
      </c>
      <c r="H587" s="285"/>
      <c r="I587" s="284" t="s">
        <v>1590</v>
      </c>
      <c r="J587" s="284" t="s">
        <v>1591</v>
      </c>
      <c r="N587" s="285"/>
      <c r="P587" s="1" t="s">
        <v>1462</v>
      </c>
    </row>
    <row r="588" ht="27" spans="1:16">
      <c r="A588" s="284" t="s">
        <v>1592</v>
      </c>
      <c r="B588" s="284" t="s">
        <v>84</v>
      </c>
      <c r="C588" s="127" t="e">
        <f t="array" ref="C588">VLOOKUP(A588&amp;B588,'20220830从系统导出'!B:B&amp;'20220830从系统导出'!C:C,1,)</f>
        <v>#N/A</v>
      </c>
      <c r="F588" s="284" t="s">
        <v>1593</v>
      </c>
      <c r="G588" s="284">
        <v>15</v>
      </c>
      <c r="H588" s="285"/>
      <c r="I588" s="284" t="s">
        <v>1594</v>
      </c>
      <c r="J588" s="284" t="s">
        <v>1595</v>
      </c>
      <c r="N588" s="285"/>
      <c r="P588" s="1" t="s">
        <v>1462</v>
      </c>
    </row>
    <row r="589" ht="54" spans="1:16">
      <c r="A589" s="284" t="s">
        <v>1596</v>
      </c>
      <c r="B589" s="284" t="s">
        <v>123</v>
      </c>
      <c r="C589" s="127" t="e">
        <f t="array" ref="C589">VLOOKUP(A589&amp;B589,'20220830从系统导出'!B:B&amp;'20220830从系统导出'!C:C,1,)</f>
        <v>#N/A</v>
      </c>
      <c r="F589" s="284" t="s">
        <v>1597</v>
      </c>
      <c r="G589" s="284">
        <v>15</v>
      </c>
      <c r="H589" s="285"/>
      <c r="I589" s="284" t="s">
        <v>1598</v>
      </c>
      <c r="J589" s="284" t="s">
        <v>1591</v>
      </c>
      <c r="N589" s="285"/>
      <c r="P589" s="1" t="s">
        <v>1462</v>
      </c>
    </row>
    <row r="590" ht="27" spans="1:16">
      <c r="A590" s="284" t="s">
        <v>1599</v>
      </c>
      <c r="B590" s="284" t="s">
        <v>230</v>
      </c>
      <c r="C590" s="127" t="e">
        <f t="array" ref="C590">VLOOKUP(A590&amp;B590,'20220830从系统导出'!B:B&amp;'20220830从系统导出'!C:C,1,)</f>
        <v>#N/A</v>
      </c>
      <c r="F590" s="284" t="s">
        <v>1153</v>
      </c>
      <c r="G590" s="284">
        <v>3</v>
      </c>
      <c r="H590" s="285"/>
      <c r="I590" s="284" t="s">
        <v>1600</v>
      </c>
      <c r="J590" s="284" t="s">
        <v>1601</v>
      </c>
      <c r="N590" s="285"/>
      <c r="P590" s="1" t="s">
        <v>1462</v>
      </c>
    </row>
    <row r="591" ht="27" spans="1:16">
      <c r="A591" s="284" t="s">
        <v>1602</v>
      </c>
      <c r="B591" s="284" t="s">
        <v>28</v>
      </c>
      <c r="C591" s="127" t="e">
        <f t="array" ref="C591">VLOOKUP(A591&amp;B591,'20220830从系统导出'!B:B&amp;'20220830从系统导出'!C:C,1,)</f>
        <v>#N/A</v>
      </c>
      <c r="F591" s="284" t="s">
        <v>1603</v>
      </c>
      <c r="G591" s="284">
        <v>13</v>
      </c>
      <c r="H591" s="285"/>
      <c r="I591" s="284" t="s">
        <v>1604</v>
      </c>
      <c r="J591" s="284" t="s">
        <v>1605</v>
      </c>
      <c r="N591" s="285"/>
      <c r="P591" s="1" t="s">
        <v>1462</v>
      </c>
    </row>
    <row r="592" ht="27" spans="1:16">
      <c r="A592" s="284" t="s">
        <v>1606</v>
      </c>
      <c r="B592" s="284" t="s">
        <v>221</v>
      </c>
      <c r="C592" s="127" t="e">
        <f t="array" ref="C592">VLOOKUP(A592&amp;B592,'20220830从系统导出'!B:B&amp;'20220830从系统导出'!C:C,1,)</f>
        <v>#N/A</v>
      </c>
      <c r="F592" s="296" t="s">
        <v>1607</v>
      </c>
      <c r="G592" s="284">
        <v>1.5</v>
      </c>
      <c r="H592" s="285"/>
      <c r="I592" s="284" t="s">
        <v>1608</v>
      </c>
      <c r="J592" s="284">
        <v>2008.6</v>
      </c>
      <c r="N592" s="285"/>
      <c r="P592" s="1" t="s">
        <v>1462</v>
      </c>
    </row>
    <row r="593" spans="1:16">
      <c r="A593" s="284" t="s">
        <v>1609</v>
      </c>
      <c r="B593" s="284" t="s">
        <v>1610</v>
      </c>
      <c r="C593" s="127" t="e">
        <f t="array" ref="C593">VLOOKUP(A593&amp;B593,'20220830从系统导出'!B:B&amp;'20220830从系统导出'!C:C,1,)</f>
        <v>#N/A</v>
      </c>
      <c r="F593" s="284" t="s">
        <v>1607</v>
      </c>
      <c r="G593" s="284">
        <v>0.7</v>
      </c>
      <c r="H593" s="285"/>
      <c r="I593" s="284" t="s">
        <v>1608</v>
      </c>
      <c r="J593" s="284">
        <v>2008.6</v>
      </c>
      <c r="N593" s="285"/>
      <c r="P593" s="1" t="s">
        <v>1462</v>
      </c>
    </row>
    <row r="594" ht="27" spans="1:16">
      <c r="A594" s="284" t="s">
        <v>1611</v>
      </c>
      <c r="B594" s="284" t="s">
        <v>21</v>
      </c>
      <c r="C594" s="127" t="e">
        <f t="array" ref="C594">VLOOKUP(A594&amp;B594,'20220830从系统导出'!B:B&amp;'20220830从系统导出'!C:C,1,)</f>
        <v>#N/A</v>
      </c>
      <c r="F594" s="284" t="s">
        <v>1612</v>
      </c>
      <c r="G594" s="284">
        <v>25</v>
      </c>
      <c r="H594" s="285"/>
      <c r="I594" s="284">
        <v>2007.12</v>
      </c>
      <c r="J594" s="284" t="s">
        <v>1613</v>
      </c>
      <c r="N594" s="285"/>
      <c r="P594" s="1" t="s">
        <v>1462</v>
      </c>
    </row>
    <row r="595" ht="28.5" spans="1:16">
      <c r="A595" s="129" t="s">
        <v>1614</v>
      </c>
      <c r="B595" s="129" t="s">
        <v>89</v>
      </c>
      <c r="C595" s="127" t="e">
        <f t="array" ref="C595">VLOOKUP(A595&amp;B595,'20220830从系统导出'!B:B&amp;'20220830从系统导出'!C:C,1,)</f>
        <v>#N/A</v>
      </c>
      <c r="F595" s="129" t="s">
        <v>1607</v>
      </c>
      <c r="G595" s="133">
        <v>1</v>
      </c>
      <c r="H595" s="240"/>
      <c r="I595" s="129" t="s">
        <v>1615</v>
      </c>
      <c r="J595" s="133">
        <v>2008.6</v>
      </c>
      <c r="N595" s="240"/>
      <c r="P595" s="1" t="s">
        <v>1462</v>
      </c>
    </row>
    <row r="596" ht="42.75" spans="1:16">
      <c r="A596" s="129" t="s">
        <v>1616</v>
      </c>
      <c r="B596" s="129" t="s">
        <v>221</v>
      </c>
      <c r="C596" s="127" t="e">
        <f t="array" ref="C596">VLOOKUP(A596&amp;B596,'20220830从系统导出'!B:B&amp;'20220830从系统导出'!C:C,1,)</f>
        <v>#N/A</v>
      </c>
      <c r="F596" s="129" t="s">
        <v>1456</v>
      </c>
      <c r="G596" s="133">
        <v>12</v>
      </c>
      <c r="H596" s="240"/>
      <c r="I596" s="129" t="s">
        <v>1617</v>
      </c>
      <c r="J596" s="133"/>
      <c r="N596" s="240"/>
      <c r="P596" s="1" t="s">
        <v>1462</v>
      </c>
    </row>
    <row r="597" ht="27" spans="1:16">
      <c r="A597" s="284" t="s">
        <v>1618</v>
      </c>
      <c r="B597" s="284" t="s">
        <v>1619</v>
      </c>
      <c r="C597" s="127" t="e">
        <f t="array" ref="C597">VLOOKUP(A597&amp;B597,'20220830从系统导出'!B:B&amp;'20220830从系统导出'!C:C,1,)</f>
        <v>#N/A</v>
      </c>
      <c r="F597" s="284" t="s">
        <v>1607</v>
      </c>
      <c r="G597" s="284">
        <v>1.5</v>
      </c>
      <c r="H597" s="285"/>
      <c r="I597" s="284" t="s">
        <v>1608</v>
      </c>
      <c r="J597" s="284">
        <v>2008.6</v>
      </c>
      <c r="N597" s="285"/>
      <c r="P597" s="1" t="s">
        <v>1462</v>
      </c>
    </row>
    <row r="598" ht="27" spans="1:16">
      <c r="A598" s="284" t="s">
        <v>1620</v>
      </c>
      <c r="B598" s="284" t="s">
        <v>123</v>
      </c>
      <c r="C598" s="127" t="e">
        <f t="array" ref="C598">VLOOKUP(A598&amp;B598,'20220830从系统导出'!B:B&amp;'20220830从系统导出'!C:C,1,)</f>
        <v>#N/A</v>
      </c>
      <c r="F598" s="284" t="s">
        <v>1621</v>
      </c>
      <c r="G598" s="284">
        <v>20</v>
      </c>
      <c r="H598" s="285"/>
      <c r="I598" s="284" t="s">
        <v>1521</v>
      </c>
      <c r="J598" s="284" t="s">
        <v>1622</v>
      </c>
      <c r="N598" s="285"/>
      <c r="P598" s="1" t="s">
        <v>1462</v>
      </c>
    </row>
    <row r="599" ht="27" spans="1:16">
      <c r="A599" s="284" t="s">
        <v>1623</v>
      </c>
      <c r="B599" s="284" t="s">
        <v>123</v>
      </c>
      <c r="C599" s="127" t="e">
        <f t="array" ref="C599">VLOOKUP(A599&amp;B599,'20220830从系统导出'!B:B&amp;'20220830从系统导出'!C:C,1,)</f>
        <v>#N/A</v>
      </c>
      <c r="F599" s="284" t="s">
        <v>1621</v>
      </c>
      <c r="G599" s="284">
        <v>5</v>
      </c>
      <c r="H599" s="285"/>
      <c r="I599" s="284">
        <v>2007.11</v>
      </c>
      <c r="J599" s="284" t="s">
        <v>1622</v>
      </c>
      <c r="N599" s="285"/>
      <c r="P599" s="1" t="s">
        <v>1462</v>
      </c>
    </row>
    <row r="600" ht="27" spans="1:16">
      <c r="A600" s="284" t="s">
        <v>1624</v>
      </c>
      <c r="B600" s="297" t="s">
        <v>21</v>
      </c>
      <c r="C600" s="127" t="e">
        <f t="array" ref="C600">VLOOKUP(A600&amp;B600,'20220830从系统导出'!B:B&amp;'20220830从系统导出'!C:C,1,)</f>
        <v>#N/A</v>
      </c>
      <c r="F600" s="284" t="s">
        <v>1621</v>
      </c>
      <c r="G600" s="297">
        <v>10</v>
      </c>
      <c r="H600" s="298"/>
      <c r="I600" s="297">
        <v>2007.1</v>
      </c>
      <c r="J600" s="284">
        <v>2008.5</v>
      </c>
      <c r="N600" s="285"/>
      <c r="P600" s="1" t="s">
        <v>1462</v>
      </c>
    </row>
    <row r="601" spans="1:16">
      <c r="A601" s="249" t="s">
        <v>1625</v>
      </c>
      <c r="B601" s="249" t="s">
        <v>50</v>
      </c>
      <c r="C601" s="127" t="e">
        <f t="array" ref="C601">VLOOKUP(A601&amp;B601,'20220830从系统导出'!B:B&amp;'20220830从系统导出'!C:C,1,)</f>
        <v>#N/A</v>
      </c>
      <c r="F601" s="249" t="s">
        <v>1626</v>
      </c>
      <c r="G601" s="249"/>
      <c r="H601" s="250"/>
      <c r="I601" s="249"/>
      <c r="J601" s="249"/>
      <c r="N601" s="250"/>
      <c r="P601" s="1" t="s">
        <v>1462</v>
      </c>
    </row>
    <row r="602" spans="1:16">
      <c r="A602" s="249" t="s">
        <v>1627</v>
      </c>
      <c r="B602" s="249" t="s">
        <v>389</v>
      </c>
      <c r="C602" s="127" t="e">
        <f t="array" ref="C602">VLOOKUP(A602&amp;B602,'20220830从系统导出'!B:B&amp;'20220830从系统导出'!C:C,1,)</f>
        <v>#N/A</v>
      </c>
      <c r="F602" s="249"/>
      <c r="G602" s="249"/>
      <c r="H602" s="250"/>
      <c r="I602" s="249"/>
      <c r="J602" s="249"/>
      <c r="N602" s="250"/>
      <c r="P602" s="1" t="s">
        <v>1462</v>
      </c>
    </row>
    <row r="603" spans="1:16">
      <c r="A603" s="249" t="s">
        <v>1628</v>
      </c>
      <c r="B603" s="249" t="s">
        <v>28</v>
      </c>
      <c r="C603" s="127" t="e">
        <f t="array" ref="C603">VLOOKUP(A603&amp;B603,'20220830从系统导出'!B:B&amp;'20220830从系统导出'!C:C,1,)</f>
        <v>#N/A</v>
      </c>
      <c r="F603" s="249" t="s">
        <v>1629</v>
      </c>
      <c r="G603" s="249"/>
      <c r="H603" s="250"/>
      <c r="I603" s="249"/>
      <c r="J603" s="299" t="s">
        <v>1630</v>
      </c>
      <c r="N603" s="300"/>
      <c r="P603" s="1" t="s">
        <v>1462</v>
      </c>
    </row>
    <row r="604" ht="27" spans="1:16">
      <c r="A604" s="1" t="s">
        <v>1549</v>
      </c>
      <c r="B604" s="1" t="s">
        <v>1194</v>
      </c>
      <c r="C604" s="127" t="e">
        <f t="array" ref="C604">VLOOKUP(A604&amp;B604,'20220830从系统导出'!B:B&amp;'20220830从系统导出'!C:C,1,)</f>
        <v>#N/A</v>
      </c>
      <c r="F604" s="1" t="s">
        <v>1550</v>
      </c>
      <c r="G604" s="1">
        <v>15</v>
      </c>
      <c r="I604" s="1">
        <v>2008.1</v>
      </c>
      <c r="J604" s="1">
        <v>2008.2</v>
      </c>
      <c r="P604" s="1" t="s">
        <v>1631</v>
      </c>
    </row>
    <row r="605" ht="40.5" spans="1:16">
      <c r="A605" s="1" t="s">
        <v>1632</v>
      </c>
      <c r="B605" s="1" t="s">
        <v>95</v>
      </c>
      <c r="C605" s="127" t="e">
        <f t="array" ref="C605">VLOOKUP(A605&amp;B605,'20220830从系统导出'!B:B&amp;'20220830从系统导出'!C:C,1,)</f>
        <v>#N/A</v>
      </c>
      <c r="F605" s="1" t="s">
        <v>1633</v>
      </c>
      <c r="G605" s="1">
        <v>0.55</v>
      </c>
      <c r="I605" s="1">
        <v>2008.1</v>
      </c>
      <c r="J605" s="1">
        <v>2008.12</v>
      </c>
      <c r="P605" s="1" t="s">
        <v>1631</v>
      </c>
    </row>
    <row r="606" ht="27" spans="1:16">
      <c r="A606" s="1" t="s">
        <v>1430</v>
      </c>
      <c r="B606" s="1" t="s">
        <v>1194</v>
      </c>
      <c r="C606" s="127" t="e">
        <f t="array" ref="C606">VLOOKUP(A606&amp;B606,'20220830从系统导出'!B:B&amp;'20220830从系统导出'!C:C,1,)</f>
        <v>#N/A</v>
      </c>
      <c r="F606" s="1" t="s">
        <v>1266</v>
      </c>
      <c r="G606" s="1">
        <v>20</v>
      </c>
      <c r="I606" s="1">
        <v>2008.2</v>
      </c>
      <c r="J606" s="1">
        <v>2008.3</v>
      </c>
      <c r="P606" s="1" t="s">
        <v>1631</v>
      </c>
    </row>
    <row r="607" ht="27" spans="1:16">
      <c r="A607" s="1" t="s">
        <v>1634</v>
      </c>
      <c r="B607" s="1" t="s">
        <v>464</v>
      </c>
      <c r="C607" s="127" t="e">
        <f t="array" ref="C607">VLOOKUP(A607&amp;B607,'20220830从系统导出'!B:B&amp;'20220830从系统导出'!C:C,1,)</f>
        <v>#N/A</v>
      </c>
      <c r="F607" s="1" t="s">
        <v>1633</v>
      </c>
      <c r="G607" s="1">
        <v>0.3</v>
      </c>
      <c r="I607" s="1">
        <v>2008.2</v>
      </c>
      <c r="J607" s="1" t="s">
        <v>1635</v>
      </c>
      <c r="P607" s="1" t="s">
        <v>1631</v>
      </c>
    </row>
    <row r="608" ht="27" spans="1:16">
      <c r="A608" s="1" t="s">
        <v>1636</v>
      </c>
      <c r="B608" s="1" t="s">
        <v>62</v>
      </c>
      <c r="C608" s="127" t="e">
        <f t="array" ref="C608">VLOOKUP(A608&amp;B608,'20220830从系统导出'!B:B&amp;'20220830从系统导出'!C:C,1,)</f>
        <v>#N/A</v>
      </c>
      <c r="F608" s="1" t="s">
        <v>1637</v>
      </c>
      <c r="G608" s="1">
        <v>10</v>
      </c>
      <c r="I608" s="1">
        <v>2008.2</v>
      </c>
      <c r="J608" s="1">
        <v>2008.12</v>
      </c>
      <c r="P608" s="1" t="s">
        <v>1631</v>
      </c>
    </row>
    <row r="609" ht="27" spans="1:16">
      <c r="A609" s="1" t="s">
        <v>1638</v>
      </c>
      <c r="B609" s="1" t="s">
        <v>62</v>
      </c>
      <c r="C609" s="127" t="e">
        <f t="array" ref="C609">VLOOKUP(A609&amp;B609,'20220830从系统导出'!B:B&amp;'20220830从系统导出'!C:C,1,)</f>
        <v>#N/A</v>
      </c>
      <c r="F609" s="1" t="s">
        <v>1341</v>
      </c>
      <c r="G609" s="1">
        <v>30</v>
      </c>
      <c r="I609" s="1">
        <v>2008.4</v>
      </c>
      <c r="J609" s="1">
        <v>2008.12</v>
      </c>
      <c r="P609" s="1" t="s">
        <v>1631</v>
      </c>
    </row>
    <row r="610" ht="27" spans="1:16">
      <c r="A610" s="1" t="s">
        <v>1639</v>
      </c>
      <c r="B610" s="1" t="s">
        <v>114</v>
      </c>
      <c r="C610" s="127" t="e">
        <f t="array" ref="C610">VLOOKUP(A610&amp;B610,'20220830从系统导出'!B:B&amp;'20220830从系统导出'!C:C,1,)</f>
        <v>#N/A</v>
      </c>
      <c r="F610" s="1" t="s">
        <v>1640</v>
      </c>
      <c r="G610" s="1">
        <v>15</v>
      </c>
      <c r="I610" s="1">
        <v>2008.4</v>
      </c>
      <c r="J610" s="1" t="s">
        <v>1641</v>
      </c>
      <c r="P610" s="1" t="s">
        <v>1631</v>
      </c>
    </row>
    <row r="611" ht="27" spans="1:16">
      <c r="A611" s="1" t="s">
        <v>1642</v>
      </c>
      <c r="B611" s="1" t="s">
        <v>133</v>
      </c>
      <c r="C611" s="127" t="e">
        <f t="array" ref="C611">VLOOKUP(A611&amp;B611,'20220830从系统导出'!B:B&amp;'20220830从系统导出'!C:C,1,)</f>
        <v>#N/A</v>
      </c>
      <c r="F611" s="1" t="s">
        <v>1643</v>
      </c>
      <c r="G611" s="1">
        <v>1.5</v>
      </c>
      <c r="I611" s="1">
        <v>2008.5</v>
      </c>
      <c r="J611" s="1" t="s">
        <v>1587</v>
      </c>
      <c r="P611" s="1" t="s">
        <v>1631</v>
      </c>
    </row>
    <row r="612" ht="27" spans="1:16">
      <c r="A612" s="1" t="s">
        <v>1644</v>
      </c>
      <c r="B612" s="1" t="s">
        <v>133</v>
      </c>
      <c r="C612" s="127" t="e">
        <f t="array" ref="C612">VLOOKUP(A612&amp;B612,'20220830从系统导出'!B:B&amp;'20220830从系统导出'!C:C,1,)</f>
        <v>#N/A</v>
      </c>
      <c r="F612" s="1" t="s">
        <v>1643</v>
      </c>
      <c r="G612" s="1">
        <v>1.5</v>
      </c>
      <c r="I612" s="1">
        <v>2008.5</v>
      </c>
      <c r="J612" s="1" t="s">
        <v>1645</v>
      </c>
      <c r="P612" s="1" t="s">
        <v>1631</v>
      </c>
    </row>
    <row r="613" ht="27" spans="1:16">
      <c r="A613" s="1" t="s">
        <v>1646</v>
      </c>
      <c r="B613" s="1" t="s">
        <v>286</v>
      </c>
      <c r="C613" s="127" t="e">
        <f t="array" ref="C613">VLOOKUP(A613&amp;B613,'20220830从系统导出'!B:B&amp;'20220830从系统导出'!C:C,1,)</f>
        <v>#N/A</v>
      </c>
      <c r="F613" s="1" t="s">
        <v>1647</v>
      </c>
      <c r="G613" s="1">
        <v>15</v>
      </c>
      <c r="I613" s="1">
        <v>38930</v>
      </c>
      <c r="J613" s="1" t="s">
        <v>1648</v>
      </c>
      <c r="P613" s="1" t="s">
        <v>1631</v>
      </c>
    </row>
    <row r="614" ht="27" spans="1:16">
      <c r="A614" s="1" t="s">
        <v>1649</v>
      </c>
      <c r="B614" s="1" t="s">
        <v>28</v>
      </c>
      <c r="C614" s="127" t="e">
        <f t="array" ref="C614">VLOOKUP(A614&amp;B614,'20220830从系统导出'!B:B&amp;'20220830从系统导出'!C:C,1,)</f>
        <v>#N/A</v>
      </c>
      <c r="F614" s="1" t="s">
        <v>1190</v>
      </c>
      <c r="G614" s="1">
        <v>2</v>
      </c>
      <c r="I614" s="1" t="s">
        <v>1650</v>
      </c>
      <c r="J614" s="1">
        <v>2008.6</v>
      </c>
      <c r="P614" s="1" t="s">
        <v>1631</v>
      </c>
    </row>
    <row r="615" ht="40.5" spans="1:16">
      <c r="A615" s="1" t="s">
        <v>1651</v>
      </c>
      <c r="B615" s="1" t="s">
        <v>123</v>
      </c>
      <c r="C615" s="127" t="e">
        <f t="array" ref="C615">VLOOKUP(A615&amp;B615,'20220830从系统导出'!B:B&amp;'20220830从系统导出'!C:C,1,)</f>
        <v>#N/A</v>
      </c>
      <c r="F615" s="1" t="s">
        <v>1652</v>
      </c>
      <c r="G615" s="1">
        <v>23</v>
      </c>
      <c r="I615" s="1">
        <v>2007.9</v>
      </c>
      <c r="J615" s="1">
        <v>2008.3</v>
      </c>
      <c r="P615" s="1" t="s">
        <v>1631</v>
      </c>
    </row>
    <row r="616" ht="27" spans="1:16">
      <c r="A616" s="1" t="s">
        <v>1653</v>
      </c>
      <c r="B616" s="1" t="s">
        <v>62</v>
      </c>
      <c r="C616" s="127" t="e">
        <f t="array" ref="C616">VLOOKUP(A616&amp;B616,'20220830从系统导出'!B:B&amp;'20220830从系统导出'!C:C,1,)</f>
        <v>#N/A</v>
      </c>
      <c r="F616" s="1" t="s">
        <v>1607</v>
      </c>
      <c r="G616" s="1">
        <v>2</v>
      </c>
      <c r="I616" s="1">
        <v>2008.4</v>
      </c>
      <c r="J616" s="1">
        <v>2008.6</v>
      </c>
      <c r="P616" s="1" t="s">
        <v>1631</v>
      </c>
    </row>
    <row r="617" spans="1:16">
      <c r="A617" s="1" t="s">
        <v>1654</v>
      </c>
      <c r="B617" s="1" t="s">
        <v>104</v>
      </c>
      <c r="C617" s="127" t="e">
        <f t="array" ref="C617">VLOOKUP(A617&amp;B617,'20220830从系统导出'!B:B&amp;'20220830从系统导出'!C:C,1,)</f>
        <v>#N/A</v>
      </c>
      <c r="F617" s="1" t="s">
        <v>1294</v>
      </c>
      <c r="I617" s="1" t="s">
        <v>1635</v>
      </c>
      <c r="P617" s="1" t="s">
        <v>1631</v>
      </c>
    </row>
    <row r="618" ht="27" spans="1:16">
      <c r="A618" s="1" t="s">
        <v>1655</v>
      </c>
      <c r="B618" s="1" t="s">
        <v>123</v>
      </c>
      <c r="C618" s="127" t="e">
        <f t="array" ref="C618">VLOOKUP(A618&amp;B618,'20220830从系统导出'!B:B&amp;'20220830从系统导出'!C:C,1,)</f>
        <v>#N/A</v>
      </c>
      <c r="F618" s="1" t="s">
        <v>1607</v>
      </c>
      <c r="G618" s="1">
        <v>15</v>
      </c>
      <c r="I618" s="1">
        <v>2008.1</v>
      </c>
      <c r="J618" s="1" t="s">
        <v>1656</v>
      </c>
      <c r="P618" s="1" t="s">
        <v>1631</v>
      </c>
    </row>
    <row r="619" spans="1:16">
      <c r="A619" s="1" t="s">
        <v>1657</v>
      </c>
      <c r="B619" s="1" t="s">
        <v>21</v>
      </c>
      <c r="C619" s="127" t="e">
        <f t="array" ref="C619">VLOOKUP(A619&amp;B619,'20220830从系统导出'!B:B&amp;'20220830从系统导出'!C:C,1,)</f>
        <v>#N/A</v>
      </c>
      <c r="F619" s="1" t="s">
        <v>1658</v>
      </c>
      <c r="G619" s="1">
        <v>1</v>
      </c>
      <c r="I619" s="1">
        <v>2008.1</v>
      </c>
      <c r="P619" s="1" t="s">
        <v>1631</v>
      </c>
    </row>
    <row r="620" ht="27" spans="1:16">
      <c r="A620" s="1" t="s">
        <v>1659</v>
      </c>
      <c r="B620" s="1" t="s">
        <v>84</v>
      </c>
      <c r="C620" s="127" t="e">
        <f t="array" ref="C620">VLOOKUP(A620&amp;B620,'20220830从系统导出'!B:B&amp;'20220830从系统导出'!C:C,1,)</f>
        <v>#N/A</v>
      </c>
      <c r="F620" s="1" t="s">
        <v>1660</v>
      </c>
      <c r="G620" s="1">
        <v>16</v>
      </c>
      <c r="I620" s="1">
        <v>2008.2</v>
      </c>
      <c r="J620" s="1" t="s">
        <v>1645</v>
      </c>
      <c r="P620" s="1" t="s">
        <v>1631</v>
      </c>
    </row>
    <row r="621" ht="27" spans="1:16">
      <c r="A621" s="1" t="s">
        <v>1661</v>
      </c>
      <c r="B621" s="1" t="s">
        <v>104</v>
      </c>
      <c r="C621" s="127" t="e">
        <f t="array" ref="C621">VLOOKUP(A621&amp;B621,'20220830从系统导出'!B:B&amp;'20220830从系统导出'!C:C,1,)</f>
        <v>#N/A</v>
      </c>
      <c r="F621" s="1" t="s">
        <v>1307</v>
      </c>
      <c r="G621" s="1">
        <v>7</v>
      </c>
      <c r="I621" s="1">
        <v>2008.2</v>
      </c>
      <c r="J621" s="1" t="s">
        <v>1648</v>
      </c>
      <c r="P621" s="1" t="s">
        <v>1631</v>
      </c>
    </row>
    <row r="622" ht="27" spans="1:16">
      <c r="A622" s="1" t="s">
        <v>1662</v>
      </c>
      <c r="B622" s="1" t="s">
        <v>104</v>
      </c>
      <c r="C622" s="127" t="e">
        <f t="array" ref="C622">VLOOKUP(A622&amp;B622,'20220830从系统导出'!B:B&amp;'20220830从系统导出'!C:C,1,)</f>
        <v>#N/A</v>
      </c>
      <c r="F622" s="1" t="s">
        <v>1307</v>
      </c>
      <c r="G622" s="1">
        <v>5</v>
      </c>
      <c r="I622" s="1">
        <v>2008.3</v>
      </c>
      <c r="J622" s="1" t="s">
        <v>1648</v>
      </c>
      <c r="P622" s="1" t="s">
        <v>1631</v>
      </c>
    </row>
    <row r="623" ht="27" spans="1:16">
      <c r="A623" s="1" t="s">
        <v>1663</v>
      </c>
      <c r="B623" s="1" t="s">
        <v>32</v>
      </c>
      <c r="C623" s="127" t="e">
        <f t="array" ref="C623">VLOOKUP(A623&amp;B623,'20220830从系统导出'!B:B&amp;'20220830从系统导出'!C:C,1,)</f>
        <v>#N/A</v>
      </c>
      <c r="F623" s="1" t="s">
        <v>1664</v>
      </c>
      <c r="G623" s="1">
        <v>1</v>
      </c>
      <c r="I623" s="1">
        <v>2008.3</v>
      </c>
      <c r="J623" s="1" t="s">
        <v>1665</v>
      </c>
      <c r="P623" s="1" t="s">
        <v>1631</v>
      </c>
    </row>
    <row r="624" ht="27" spans="1:16">
      <c r="A624" s="1" t="s">
        <v>1666</v>
      </c>
      <c r="B624" s="1" t="s">
        <v>286</v>
      </c>
      <c r="C624" s="127" t="e">
        <f t="array" ref="C624">VLOOKUP(A624&amp;B624,'20220830从系统导出'!B:B&amp;'20220830从系统导出'!C:C,1,)</f>
        <v>#N/A</v>
      </c>
      <c r="F624" s="1" t="s">
        <v>1667</v>
      </c>
      <c r="G624" s="1">
        <v>5</v>
      </c>
      <c r="I624" s="1">
        <v>2008.3</v>
      </c>
      <c r="J624" s="1">
        <v>2008.6</v>
      </c>
      <c r="P624" s="1" t="s">
        <v>1631</v>
      </c>
    </row>
    <row r="625" ht="27" spans="1:16">
      <c r="A625" s="1" t="s">
        <v>1668</v>
      </c>
      <c r="B625" s="1" t="s">
        <v>286</v>
      </c>
      <c r="C625" s="127" t="e">
        <f t="array" ref="C625">VLOOKUP(A625&amp;B625,'20220830从系统导出'!B:B&amp;'20220830从系统导出'!C:C,1,)</f>
        <v>#N/A</v>
      </c>
      <c r="F625" s="1" t="s">
        <v>1669</v>
      </c>
      <c r="G625" s="1">
        <v>7</v>
      </c>
      <c r="I625" s="1">
        <v>2008.4</v>
      </c>
      <c r="J625" s="1">
        <v>2008.7</v>
      </c>
      <c r="P625" s="1" t="s">
        <v>1631</v>
      </c>
    </row>
    <row r="626" ht="27" spans="1:16">
      <c r="A626" s="1" t="s">
        <v>1670</v>
      </c>
      <c r="B626" s="1" t="s">
        <v>1194</v>
      </c>
      <c r="C626" s="127" t="e">
        <f t="array" ref="C626">VLOOKUP(A626&amp;B626,'20220830从系统导出'!B:B&amp;'20220830从系统导出'!C:C,1,)</f>
        <v>#N/A</v>
      </c>
      <c r="F626" s="1" t="s">
        <v>1671</v>
      </c>
      <c r="G626" s="1">
        <v>15</v>
      </c>
      <c r="I626" s="1">
        <v>2008.5</v>
      </c>
      <c r="J626" s="1">
        <v>2008.11</v>
      </c>
      <c r="P626" s="1" t="s">
        <v>1631</v>
      </c>
    </row>
    <row r="627" ht="27" spans="1:16">
      <c r="A627" s="1" t="s">
        <v>1672</v>
      </c>
      <c r="B627" s="1" t="s">
        <v>60</v>
      </c>
      <c r="C627" s="127" t="e">
        <f t="array" ref="C627">VLOOKUP(A627&amp;B627,'20220830从系统导出'!B:B&amp;'20220830从系统导出'!C:C,1,)</f>
        <v>#N/A</v>
      </c>
      <c r="F627" s="1" t="s">
        <v>1673</v>
      </c>
      <c r="G627" s="1">
        <v>2.5</v>
      </c>
      <c r="I627" s="1">
        <v>2008.2</v>
      </c>
      <c r="J627" s="1" t="s">
        <v>1601</v>
      </c>
      <c r="P627" s="1" t="s">
        <v>1631</v>
      </c>
    </row>
    <row r="628" ht="27" spans="1:16">
      <c r="A628" s="1" t="s">
        <v>1674</v>
      </c>
      <c r="B628" s="1" t="s">
        <v>60</v>
      </c>
      <c r="C628" s="127" t="e">
        <f t="array" ref="C628">VLOOKUP(A628&amp;B628,'20220830从系统导出'!B:B&amp;'20220830从系统导出'!C:C,1,)</f>
        <v>#N/A</v>
      </c>
      <c r="F628" s="1" t="s">
        <v>1675</v>
      </c>
      <c r="G628" s="1">
        <v>2.5</v>
      </c>
      <c r="I628" s="1">
        <v>2008.2</v>
      </c>
      <c r="J628" s="1" t="s">
        <v>1601</v>
      </c>
      <c r="P628" s="1" t="s">
        <v>1631</v>
      </c>
    </row>
    <row r="629" spans="1:16">
      <c r="A629" s="1" t="s">
        <v>1676</v>
      </c>
      <c r="B629" s="1" t="s">
        <v>133</v>
      </c>
      <c r="C629" s="127" t="e">
        <f t="array" ref="C629">VLOOKUP(A629&amp;B629,'20220830从系统导出'!B:B&amp;'20220830从系统导出'!C:C,1,)</f>
        <v>#N/A</v>
      </c>
      <c r="F629" s="1" t="s">
        <v>1221</v>
      </c>
      <c r="G629" s="1">
        <v>4</v>
      </c>
      <c r="I629" s="1">
        <v>2008.6</v>
      </c>
      <c r="J629" s="1">
        <v>2009.5</v>
      </c>
      <c r="P629" s="1" t="s">
        <v>1631</v>
      </c>
    </row>
    <row r="630" ht="27" spans="1:16">
      <c r="A630" s="1" t="s">
        <v>1677</v>
      </c>
      <c r="B630" s="1" t="s">
        <v>1678</v>
      </c>
      <c r="C630" s="127" t="e">
        <f t="array" ref="C630">VLOOKUP(A630&amp;B630,'20220830从系统导出'!B:B&amp;'20220830从系统导出'!C:C,1,)</f>
        <v>#N/A</v>
      </c>
      <c r="G630" s="1">
        <v>8</v>
      </c>
      <c r="I630" s="1">
        <v>2008.7</v>
      </c>
      <c r="J630" s="1">
        <v>2008.12</v>
      </c>
      <c r="P630" s="1" t="s">
        <v>1631</v>
      </c>
    </row>
    <row r="631" ht="27" spans="1:16">
      <c r="A631" s="1" t="s">
        <v>1679</v>
      </c>
      <c r="B631" s="1" t="s">
        <v>615</v>
      </c>
      <c r="C631" s="127" t="e">
        <f t="array" ref="C631">VLOOKUP(A631&amp;B631,'20220830从系统导出'!B:B&amp;'20220830从系统导出'!C:C,1,)</f>
        <v>#N/A</v>
      </c>
      <c r="G631" s="1">
        <v>10</v>
      </c>
      <c r="J631" s="1">
        <v>2008.1</v>
      </c>
      <c r="P631" s="1" t="s">
        <v>1631</v>
      </c>
    </row>
    <row r="632" ht="27" spans="1:16">
      <c r="A632" s="1" t="s">
        <v>1680</v>
      </c>
      <c r="B632" s="1" t="s">
        <v>171</v>
      </c>
      <c r="C632" s="127" t="e">
        <f t="array" ref="C632">VLOOKUP(A632&amp;B632,'20220830从系统导出'!B:B&amp;'20220830从系统导出'!C:C,1,)</f>
        <v>#N/A</v>
      </c>
      <c r="F632" s="1" t="s">
        <v>1681</v>
      </c>
      <c r="G632" s="1">
        <v>15</v>
      </c>
      <c r="I632" s="1">
        <v>2008.6</v>
      </c>
      <c r="J632" s="1" t="s">
        <v>1641</v>
      </c>
      <c r="P632" s="1" t="s">
        <v>1631</v>
      </c>
    </row>
    <row r="633" ht="27" spans="1:16">
      <c r="A633" s="1" t="s">
        <v>1682</v>
      </c>
      <c r="B633" s="1" t="s">
        <v>133</v>
      </c>
      <c r="C633" s="127" t="e">
        <f t="array" ref="C633">VLOOKUP(A633&amp;B633,'20220830从系统导出'!B:B&amp;'20220830从系统导出'!C:C,1,)</f>
        <v>#N/A</v>
      </c>
      <c r="F633" s="1" t="s">
        <v>1643</v>
      </c>
      <c r="G633" s="1">
        <v>1.5</v>
      </c>
      <c r="I633" s="1">
        <v>2008.6</v>
      </c>
      <c r="J633" s="1">
        <v>2008.12</v>
      </c>
      <c r="P633" s="1" t="s">
        <v>1631</v>
      </c>
    </row>
    <row r="634" ht="27" spans="1:16">
      <c r="A634" s="1" t="s">
        <v>1683</v>
      </c>
      <c r="B634" s="1" t="s">
        <v>84</v>
      </c>
      <c r="C634" s="127" t="e">
        <f t="array" ref="C634">VLOOKUP(A634&amp;B634,'20220830从系统导出'!B:B&amp;'20220830从系统导出'!C:C,1,)</f>
        <v>#N/A</v>
      </c>
      <c r="F634" s="1" t="s">
        <v>1684</v>
      </c>
      <c r="G634" s="1">
        <v>15</v>
      </c>
      <c r="I634" s="1">
        <v>2008.6</v>
      </c>
      <c r="J634" s="1">
        <v>2008.12</v>
      </c>
      <c r="P634" s="1" t="s">
        <v>1631</v>
      </c>
    </row>
    <row r="635" ht="27" spans="1:16">
      <c r="A635" s="1" t="s">
        <v>1685</v>
      </c>
      <c r="B635" s="1" t="s">
        <v>84</v>
      </c>
      <c r="C635" s="127" t="e">
        <f t="array" ref="C635">VLOOKUP(A635&amp;B635,'20220830从系统导出'!B:B&amp;'20220830从系统导出'!C:C,1,)</f>
        <v>#N/A</v>
      </c>
      <c r="F635" s="1" t="s">
        <v>1686</v>
      </c>
      <c r="G635" s="1">
        <v>10</v>
      </c>
      <c r="P635" s="1" t="s">
        <v>1631</v>
      </c>
    </row>
    <row r="636" ht="27" spans="1:16">
      <c r="A636" s="1" t="s">
        <v>1687</v>
      </c>
      <c r="B636" s="1" t="s">
        <v>107</v>
      </c>
      <c r="C636" s="127" t="e">
        <f t="array" ref="C636">VLOOKUP(A636&amp;B636,'20220830从系统导出'!B:B&amp;'20220830从系统导出'!C:C,1,)</f>
        <v>#N/A</v>
      </c>
      <c r="F636" s="1" t="s">
        <v>1688</v>
      </c>
      <c r="G636" s="1">
        <v>10</v>
      </c>
      <c r="I636" s="1">
        <v>2008.7</v>
      </c>
      <c r="J636" s="1" t="s">
        <v>1689</v>
      </c>
      <c r="P636" s="1" t="s">
        <v>1631</v>
      </c>
    </row>
    <row r="637" ht="27" spans="1:16">
      <c r="A637" s="1" t="s">
        <v>1690</v>
      </c>
      <c r="B637" s="1" t="s">
        <v>286</v>
      </c>
      <c r="C637" s="127" t="e">
        <f t="array" ref="C637">VLOOKUP(A637&amp;B637,'20220830从系统导出'!B:B&amp;'20220830从系统导出'!C:C,1,)</f>
        <v>#N/A</v>
      </c>
      <c r="F637" s="1" t="s">
        <v>1691</v>
      </c>
      <c r="G637" s="1">
        <v>14</v>
      </c>
      <c r="I637" s="1">
        <v>2008.7</v>
      </c>
      <c r="J637" s="1">
        <v>2008.11</v>
      </c>
      <c r="P637" s="1" t="s">
        <v>1631</v>
      </c>
    </row>
    <row r="638" ht="27" spans="1:16">
      <c r="A638" s="1" t="s">
        <v>1692</v>
      </c>
      <c r="B638" s="1" t="s">
        <v>104</v>
      </c>
      <c r="C638" s="127" t="e">
        <f t="array" ref="C638">VLOOKUP(A638&amp;B638,'20220830从系统导出'!B:B&amp;'20220830从系统导出'!C:C,1,)</f>
        <v>#N/A</v>
      </c>
      <c r="F638" s="1" t="s">
        <v>1693</v>
      </c>
      <c r="G638" s="1">
        <v>23</v>
      </c>
      <c r="I638" s="1" t="s">
        <v>1694</v>
      </c>
      <c r="J638" s="1">
        <v>2009.6</v>
      </c>
      <c r="P638" s="1" t="s">
        <v>1631</v>
      </c>
    </row>
    <row r="639" ht="27" spans="1:16">
      <c r="A639" s="1" t="s">
        <v>1695</v>
      </c>
      <c r="B639" s="1" t="s">
        <v>28</v>
      </c>
      <c r="C639" s="127" t="e">
        <f t="array" ref="C639">VLOOKUP(A639&amp;B639,'20220830从系统导出'!B:B&amp;'20220830从系统导出'!C:C,1,)</f>
        <v>#N/A</v>
      </c>
      <c r="F639" s="1" t="s">
        <v>1190</v>
      </c>
      <c r="G639" s="1">
        <v>5</v>
      </c>
      <c r="I639" s="1">
        <v>2008.8</v>
      </c>
      <c r="J639" s="1" t="s">
        <v>1696</v>
      </c>
      <c r="P639" s="1" t="s">
        <v>1631</v>
      </c>
    </row>
    <row r="640" ht="27" spans="1:16">
      <c r="A640" s="1" t="s">
        <v>1697</v>
      </c>
      <c r="B640" s="1" t="s">
        <v>60</v>
      </c>
      <c r="C640" s="127" t="e">
        <f t="array" ref="C640">VLOOKUP(A640&amp;B640,'20220830从系统导出'!B:B&amp;'20220830从系统导出'!C:C,1,)</f>
        <v>#N/A</v>
      </c>
      <c r="F640" s="1" t="s">
        <v>1343</v>
      </c>
      <c r="G640" s="1">
        <v>8</v>
      </c>
      <c r="I640" s="1">
        <v>2008.4</v>
      </c>
      <c r="J640" s="1">
        <v>2008.12</v>
      </c>
      <c r="P640" s="1" t="s">
        <v>1631</v>
      </c>
    </row>
    <row r="641" ht="27" spans="1:16">
      <c r="A641" s="1" t="s">
        <v>1698</v>
      </c>
      <c r="B641" s="1" t="s">
        <v>123</v>
      </c>
      <c r="C641" s="127" t="e">
        <f t="array" ref="C641">VLOOKUP(A641&amp;B641,'20220830从系统导出'!B:B&amp;'20220830从系统导出'!C:C,1,)</f>
        <v>#N/A</v>
      </c>
      <c r="F641" s="1" t="s">
        <v>1699</v>
      </c>
      <c r="G641" s="1">
        <v>13</v>
      </c>
      <c r="I641" s="1">
        <v>2008.8</v>
      </c>
      <c r="J641" s="1">
        <v>2008.11</v>
      </c>
      <c r="P641" s="1" t="s">
        <v>1631</v>
      </c>
    </row>
    <row r="642" spans="1:16">
      <c r="A642" s="1" t="s">
        <v>1700</v>
      </c>
      <c r="B642" s="1" t="s">
        <v>21</v>
      </c>
      <c r="C642" s="127" t="e">
        <f t="array" ref="C642">VLOOKUP(A642&amp;B642,'20220830从系统导出'!B:B&amp;'20220830从系统导出'!C:C,1,)</f>
        <v>#N/A</v>
      </c>
      <c r="F642" s="1" t="s">
        <v>1343</v>
      </c>
      <c r="G642" s="1">
        <v>9</v>
      </c>
      <c r="I642" s="1">
        <v>2008.4</v>
      </c>
      <c r="J642" s="1">
        <v>2008.9</v>
      </c>
      <c r="P642" s="1" t="s">
        <v>1631</v>
      </c>
    </row>
    <row r="643" spans="1:16">
      <c r="A643" s="1" t="s">
        <v>1701</v>
      </c>
      <c r="B643" s="1" t="s">
        <v>84</v>
      </c>
      <c r="C643" s="127" t="e">
        <f t="array" ref="C643">VLOOKUP(A643&amp;B643,'20220830从系统导出'!B:B&amp;'20220830从系统导出'!C:C,1,)</f>
        <v>#N/A</v>
      </c>
      <c r="F643" s="1" t="s">
        <v>1593</v>
      </c>
      <c r="G643" s="1">
        <v>20</v>
      </c>
      <c r="I643" s="1">
        <v>2008.6</v>
      </c>
      <c r="J643" s="1">
        <v>2008.8</v>
      </c>
      <c r="P643" s="1" t="s">
        <v>1631</v>
      </c>
    </row>
    <row r="644" ht="27" spans="1:16">
      <c r="A644" s="1" t="s">
        <v>1702</v>
      </c>
      <c r="B644" s="1" t="s">
        <v>84</v>
      </c>
      <c r="C644" s="127" t="e">
        <f t="array" ref="C644">VLOOKUP(A644&amp;B644,'20220830从系统导出'!B:B&amp;'20220830从系统导出'!C:C,1,)</f>
        <v>#N/A</v>
      </c>
      <c r="F644" s="1" t="s">
        <v>1703</v>
      </c>
      <c r="G644" s="1">
        <v>15</v>
      </c>
      <c r="I644" s="1">
        <v>2008.9</v>
      </c>
      <c r="J644" s="1">
        <v>2008.12</v>
      </c>
      <c r="P644" s="1" t="s">
        <v>1631</v>
      </c>
    </row>
    <row r="645" ht="27" spans="1:16">
      <c r="A645" s="1" t="s">
        <v>1704</v>
      </c>
      <c r="B645" s="1" t="s">
        <v>1194</v>
      </c>
      <c r="C645" s="127" t="e">
        <f t="array" ref="C645">VLOOKUP(A645&amp;B645,'20220830从系统导出'!B:B&amp;'20220830从系统导出'!C:C,1,)</f>
        <v>#N/A</v>
      </c>
      <c r="F645" s="1" t="s">
        <v>1705</v>
      </c>
      <c r="G645" s="1">
        <v>30</v>
      </c>
      <c r="I645" s="1">
        <v>2008.9</v>
      </c>
      <c r="J645" s="1">
        <v>2009.3</v>
      </c>
      <c r="P645" s="1" t="s">
        <v>1631</v>
      </c>
    </row>
    <row r="646" ht="27" spans="1:16">
      <c r="A646" s="1" t="s">
        <v>1706</v>
      </c>
      <c r="B646" s="1" t="s">
        <v>107</v>
      </c>
      <c r="C646" s="127" t="e">
        <f t="array" ref="C646">VLOOKUP(A646&amp;B646,'20220830从系统导出'!B:B&amp;'20220830从系统导出'!C:C,1,)</f>
        <v>#N/A</v>
      </c>
      <c r="F646" s="1" t="s">
        <v>1707</v>
      </c>
      <c r="G646" s="1">
        <v>15</v>
      </c>
      <c r="I646" s="1">
        <v>2008.9</v>
      </c>
      <c r="J646" s="1" t="s">
        <v>1708</v>
      </c>
      <c r="P646" s="1" t="s">
        <v>1631</v>
      </c>
    </row>
    <row r="647" ht="40.5" spans="1:16">
      <c r="A647" s="1" t="s">
        <v>1709</v>
      </c>
      <c r="B647" s="1" t="s">
        <v>1194</v>
      </c>
      <c r="C647" s="127" t="e">
        <f t="array" ref="C647">VLOOKUP(A647&amp;B647,'20220830从系统导出'!B:B&amp;'20220830从系统导出'!C:C,1,)</f>
        <v>#N/A</v>
      </c>
      <c r="F647" s="1" t="s">
        <v>1710</v>
      </c>
      <c r="G647" s="1">
        <v>18</v>
      </c>
      <c r="I647" s="1" t="s">
        <v>1648</v>
      </c>
      <c r="J647" s="1">
        <v>2009.2</v>
      </c>
      <c r="P647" s="1" t="s">
        <v>1631</v>
      </c>
    </row>
    <row r="648" ht="27" spans="1:16">
      <c r="A648" s="1" t="s">
        <v>1711</v>
      </c>
      <c r="B648" s="1" t="s">
        <v>21</v>
      </c>
      <c r="C648" s="127" t="e">
        <f t="array" ref="C648">VLOOKUP(A648&amp;B648,'20220830从系统导出'!B:B&amp;'20220830从系统导出'!C:C,1,)</f>
        <v>#N/A</v>
      </c>
      <c r="F648" s="1" t="s">
        <v>1712</v>
      </c>
      <c r="G648" s="1">
        <v>4</v>
      </c>
      <c r="I648" s="1">
        <v>2008.6</v>
      </c>
      <c r="J648" s="1">
        <v>2008.11</v>
      </c>
      <c r="P648" s="1" t="s">
        <v>1631</v>
      </c>
    </row>
    <row r="649" ht="27" spans="1:16">
      <c r="A649" s="1" t="s">
        <v>1713</v>
      </c>
      <c r="B649" s="1" t="s">
        <v>123</v>
      </c>
      <c r="C649" s="127" t="e">
        <f t="array" ref="C649">VLOOKUP(A649&amp;B649,'20220830从系统导出'!B:B&amp;'20220830从系统导出'!C:C,1,)</f>
        <v>#N/A</v>
      </c>
      <c r="F649" s="1" t="s">
        <v>1714</v>
      </c>
      <c r="G649" s="1">
        <v>5</v>
      </c>
      <c r="I649" s="1">
        <v>2008.3</v>
      </c>
      <c r="J649" s="1">
        <v>2008.4</v>
      </c>
      <c r="P649" s="1" t="s">
        <v>1631</v>
      </c>
    </row>
    <row r="650" ht="27" spans="1:16">
      <c r="A650" s="1" t="s">
        <v>1715</v>
      </c>
      <c r="B650" s="1" t="s">
        <v>123</v>
      </c>
      <c r="C650" s="127" t="e">
        <f t="array" ref="C650">VLOOKUP(A650&amp;B650,'20220830从系统导出'!B:B&amp;'20220830从系统导出'!C:C,1,)</f>
        <v>#N/A</v>
      </c>
      <c r="F650" s="1" t="s">
        <v>1716</v>
      </c>
      <c r="G650" s="1">
        <v>8</v>
      </c>
      <c r="I650" s="1" t="s">
        <v>1717</v>
      </c>
      <c r="J650" s="1" t="s">
        <v>1718</v>
      </c>
      <c r="P650" s="1" t="s">
        <v>1631</v>
      </c>
    </row>
    <row r="651" ht="40.5" spans="1:16">
      <c r="A651" s="1" t="s">
        <v>1719</v>
      </c>
      <c r="B651" s="1" t="s">
        <v>99</v>
      </c>
      <c r="C651" s="127" t="e">
        <f t="array" ref="C651">VLOOKUP(A651&amp;B651,'20220830从系统导出'!B:B&amp;'20220830从系统导出'!C:C,1,)</f>
        <v>#N/A</v>
      </c>
      <c r="F651" s="1" t="s">
        <v>1720</v>
      </c>
      <c r="G651" s="1">
        <v>5</v>
      </c>
      <c r="I651" s="1" t="s">
        <v>1717</v>
      </c>
      <c r="J651" s="1" t="s">
        <v>1721</v>
      </c>
      <c r="P651" s="1" t="s">
        <v>1631</v>
      </c>
    </row>
    <row r="652" ht="27" spans="1:16">
      <c r="A652" s="1" t="s">
        <v>1722</v>
      </c>
      <c r="B652" s="1" t="s">
        <v>62</v>
      </c>
      <c r="C652" s="127" t="e">
        <f t="array" ref="C652">VLOOKUP(A652&amp;B652,'20220830从系统导出'!B:B&amp;'20220830从系统导出'!C:C,1,)</f>
        <v>#N/A</v>
      </c>
      <c r="F652" s="1" t="s">
        <v>1723</v>
      </c>
      <c r="G652" s="1">
        <v>7.8</v>
      </c>
      <c r="I652" s="1">
        <v>2008.2</v>
      </c>
      <c r="J652" s="1">
        <v>2009.3</v>
      </c>
      <c r="P652" s="1" t="s">
        <v>1631</v>
      </c>
    </row>
    <row r="653" ht="27" spans="1:16">
      <c r="A653" s="1" t="s">
        <v>1724</v>
      </c>
      <c r="B653" s="1" t="s">
        <v>107</v>
      </c>
      <c r="C653" s="127" t="e">
        <f t="array" ref="C653">VLOOKUP(A653&amp;B653,'20220830从系统导出'!B:B&amp;'20220830从系统导出'!C:C,1,)</f>
        <v>#N/A</v>
      </c>
      <c r="F653" s="1" t="s">
        <v>1725</v>
      </c>
      <c r="G653" s="1">
        <v>15</v>
      </c>
      <c r="I653" s="1">
        <v>2008.12</v>
      </c>
      <c r="J653" s="1">
        <v>2009.2</v>
      </c>
      <c r="P653" s="1" t="s">
        <v>1631</v>
      </c>
    </row>
    <row r="654" ht="40.5" spans="1:16">
      <c r="A654" s="1" t="s">
        <v>1726</v>
      </c>
      <c r="B654" s="1" t="s">
        <v>21</v>
      </c>
      <c r="C654" s="127" t="e">
        <f t="array" ref="C654">VLOOKUP(A654&amp;B654,'20220830从系统导出'!B:B&amp;'20220830从系统导出'!C:C,1,)</f>
        <v>#N/A</v>
      </c>
      <c r="F654" s="1" t="s">
        <v>1727</v>
      </c>
      <c r="G654" s="1">
        <v>7</v>
      </c>
      <c r="I654" s="1">
        <v>2008.12</v>
      </c>
      <c r="J654" s="1">
        <v>2009.1</v>
      </c>
      <c r="P654" s="1" t="s">
        <v>1631</v>
      </c>
    </row>
    <row r="655" ht="27" spans="1:16">
      <c r="A655" s="1" t="s">
        <v>1728</v>
      </c>
      <c r="B655" s="1" t="s">
        <v>1729</v>
      </c>
      <c r="C655" s="127" t="e">
        <f t="array" ref="C655">VLOOKUP(A655&amp;B655,'20220830从系统导出'!B:B&amp;'20220830从系统导出'!C:C,1,)</f>
        <v>#N/A</v>
      </c>
      <c r="F655" s="1" t="s">
        <v>1730</v>
      </c>
      <c r="G655" s="1">
        <v>11.6</v>
      </c>
      <c r="I655" s="1">
        <v>2008.12</v>
      </c>
      <c r="J655" s="1" t="s">
        <v>1718</v>
      </c>
      <c r="P655" s="1" t="s">
        <v>1631</v>
      </c>
    </row>
    <row r="656" ht="27" spans="1:16">
      <c r="A656" s="1" t="s">
        <v>1731</v>
      </c>
      <c r="B656" s="1" t="s">
        <v>84</v>
      </c>
      <c r="C656" s="127" t="e">
        <f t="array" ref="C656">VLOOKUP(A656&amp;B656,'20220830从系统导出'!B:B&amp;'20220830从系统导出'!C:C,1,)</f>
        <v>#N/A</v>
      </c>
      <c r="F656" s="1" t="s">
        <v>1732</v>
      </c>
      <c r="G656" s="1">
        <v>12</v>
      </c>
      <c r="I656" s="1">
        <v>2008.11</v>
      </c>
      <c r="J656" s="1">
        <v>2008.12</v>
      </c>
      <c r="P656" s="1" t="s">
        <v>1631</v>
      </c>
    </row>
    <row r="657" spans="1:16">
      <c r="A657" s="1" t="s">
        <v>1733</v>
      </c>
      <c r="B657" s="1" t="s">
        <v>84</v>
      </c>
      <c r="C657" s="127" t="e">
        <f t="array" ref="C657">VLOOKUP(A657&amp;B657,'20220830从系统导出'!B:B&amp;'20220830从系统导出'!C:C,1,)</f>
        <v>#N/A</v>
      </c>
      <c r="F657" s="1" t="s">
        <v>1734</v>
      </c>
      <c r="G657" s="1">
        <v>6</v>
      </c>
      <c r="I657" s="1">
        <v>2008.12</v>
      </c>
      <c r="J657" s="1">
        <v>2008.12</v>
      </c>
      <c r="P657" s="1" t="s">
        <v>1631</v>
      </c>
    </row>
    <row r="658" spans="1:16">
      <c r="A658" s="1" t="s">
        <v>1735</v>
      </c>
      <c r="B658" s="1" t="s">
        <v>60</v>
      </c>
      <c r="C658" s="127" t="e">
        <f t="array" ref="C658">VLOOKUP(A658&amp;B658,'20220830从系统导出'!B:B&amp;'20220830从系统导出'!C:C,1,)</f>
        <v>#N/A</v>
      </c>
      <c r="F658" s="1" t="s">
        <v>1246</v>
      </c>
      <c r="G658" s="1">
        <v>50</v>
      </c>
      <c r="I658" s="1" t="s">
        <v>1736</v>
      </c>
      <c r="J658" s="1" t="s">
        <v>1737</v>
      </c>
      <c r="P658" s="1" t="s">
        <v>1631</v>
      </c>
    </row>
    <row r="659" ht="27" spans="1:16">
      <c r="A659" s="1" t="s">
        <v>1738</v>
      </c>
      <c r="B659" s="1" t="s">
        <v>104</v>
      </c>
      <c r="C659" s="127" t="e">
        <f t="array" ref="C659">VLOOKUP(A659&amp;B659,'20220830从系统导出'!B:B&amp;'20220830从系统导出'!C:C,1,)</f>
        <v>#N/A</v>
      </c>
      <c r="F659" s="1" t="s">
        <v>1739</v>
      </c>
      <c r="G659" s="1">
        <v>10</v>
      </c>
      <c r="I659" s="1" t="s">
        <v>1740</v>
      </c>
      <c r="J659" s="1">
        <v>2009.6</v>
      </c>
      <c r="P659" s="1" t="s">
        <v>1631</v>
      </c>
    </row>
    <row r="660" ht="27" spans="1:16">
      <c r="A660" s="1" t="s">
        <v>1741</v>
      </c>
      <c r="B660" s="1" t="s">
        <v>28</v>
      </c>
      <c r="C660" s="127" t="e">
        <f t="array" ref="C660">VLOOKUP(A660&amp;B660,'20220830从系统导出'!B:B&amp;'20220830从系统导出'!C:C,1,)</f>
        <v>#N/A</v>
      </c>
      <c r="F660" s="1" t="s">
        <v>1742</v>
      </c>
      <c r="G660" s="1">
        <v>2</v>
      </c>
      <c r="I660" s="1" t="s">
        <v>1743</v>
      </c>
      <c r="J660" s="1">
        <v>2008.12</v>
      </c>
      <c r="P660" s="1" t="s">
        <v>1631</v>
      </c>
    </row>
    <row r="661" ht="27" spans="1:16">
      <c r="A661" s="1" t="s">
        <v>1744</v>
      </c>
      <c r="B661" s="1" t="s">
        <v>28</v>
      </c>
      <c r="C661" s="127" t="e">
        <f t="array" ref="C661">VLOOKUP(A661&amp;B661,'20220830从系统导出'!B:B&amp;'20220830从系统导出'!C:C,1,)</f>
        <v>#N/A</v>
      </c>
      <c r="F661" s="1" t="s">
        <v>1745</v>
      </c>
      <c r="G661" s="1">
        <v>2</v>
      </c>
      <c r="I661" s="1" t="s">
        <v>1746</v>
      </c>
      <c r="J661" s="1">
        <v>2008.12</v>
      </c>
      <c r="P661" s="1" t="s">
        <v>1631</v>
      </c>
    </row>
    <row r="662" spans="1:16">
      <c r="A662" s="301" t="s">
        <v>1747</v>
      </c>
      <c r="B662" s="133" t="s">
        <v>1253</v>
      </c>
      <c r="C662" s="127" t="e">
        <f t="array" ref="C662">VLOOKUP(A662&amp;B662,'20220830从系统导出'!B:B&amp;'20220830从系统导出'!C:C,1,)</f>
        <v>#N/A</v>
      </c>
      <c r="F662" s="301" t="s">
        <v>1748</v>
      </c>
      <c r="G662" s="133">
        <v>20</v>
      </c>
      <c r="H662" s="240"/>
      <c r="I662" s="302">
        <v>40052</v>
      </c>
      <c r="J662" s="302">
        <v>40178</v>
      </c>
      <c r="N662" s="303"/>
      <c r="P662" s="1" t="s">
        <v>1749</v>
      </c>
    </row>
    <row r="663" ht="27" spans="1:16">
      <c r="A663" s="301" t="s">
        <v>1750</v>
      </c>
      <c r="B663" s="133" t="s">
        <v>104</v>
      </c>
      <c r="C663" s="127" t="e">
        <f t="array" ref="C663">VLOOKUP(A663&amp;B663,'20220830从系统导出'!B:B&amp;'20220830从系统导出'!C:C,1,)</f>
        <v>#N/A</v>
      </c>
      <c r="F663" s="301" t="s">
        <v>1739</v>
      </c>
      <c r="G663" s="133">
        <v>10</v>
      </c>
      <c r="H663" s="240"/>
      <c r="I663" s="302">
        <v>39874</v>
      </c>
      <c r="J663" s="302">
        <v>40360</v>
      </c>
      <c r="N663" s="303"/>
      <c r="P663" s="1" t="s">
        <v>1749</v>
      </c>
    </row>
    <row r="664" ht="27" spans="1:16">
      <c r="A664" s="301" t="s">
        <v>1751</v>
      </c>
      <c r="B664" s="133" t="s">
        <v>104</v>
      </c>
      <c r="C664" s="127" t="e">
        <f t="array" ref="C664">VLOOKUP(A664&amp;B664,'20220830从系统导出'!B:B&amp;'20220830从系统导出'!C:C,1,)</f>
        <v>#N/A</v>
      </c>
      <c r="F664" s="301" t="s">
        <v>1752</v>
      </c>
      <c r="G664" s="133">
        <v>20</v>
      </c>
      <c r="H664" s="240"/>
      <c r="I664" s="302">
        <v>39905</v>
      </c>
      <c r="J664" s="302">
        <v>40050</v>
      </c>
      <c r="N664" s="303"/>
      <c r="P664" s="1" t="s">
        <v>1749</v>
      </c>
    </row>
    <row r="665" ht="27" spans="1:16">
      <c r="A665" s="301" t="s">
        <v>1753</v>
      </c>
      <c r="B665" s="133" t="s">
        <v>104</v>
      </c>
      <c r="C665" s="127" t="e">
        <f t="array" ref="C665">VLOOKUP(A665&amp;B665,'20220830从系统导出'!B:B&amp;'20220830从系统导出'!C:C,1,)</f>
        <v>#N/A</v>
      </c>
      <c r="F665" s="301" t="s">
        <v>1190</v>
      </c>
      <c r="G665" s="133">
        <v>9</v>
      </c>
      <c r="H665" s="240"/>
      <c r="I665" s="302">
        <v>39871</v>
      </c>
      <c r="J665" s="302">
        <v>40178</v>
      </c>
      <c r="N665" s="303"/>
      <c r="P665" s="1" t="s">
        <v>1749</v>
      </c>
    </row>
    <row r="666" spans="1:16">
      <c r="A666" s="301" t="s">
        <v>1754</v>
      </c>
      <c r="B666" s="133" t="s">
        <v>104</v>
      </c>
      <c r="C666" s="127" t="e">
        <f t="array" ref="C666">VLOOKUP(A666&amp;B666,'20220830从系统导出'!B:B&amp;'20220830从系统导出'!C:C,1,)</f>
        <v>#N/A</v>
      </c>
      <c r="F666" s="301" t="s">
        <v>1755</v>
      </c>
      <c r="G666" s="133">
        <v>18</v>
      </c>
      <c r="H666" s="240"/>
      <c r="I666" s="302">
        <v>40094</v>
      </c>
      <c r="J666" s="302">
        <v>40237</v>
      </c>
      <c r="N666" s="303"/>
      <c r="P666" s="1" t="s">
        <v>1749</v>
      </c>
    </row>
    <row r="667" ht="27" spans="1:16">
      <c r="A667" s="301" t="s">
        <v>1756</v>
      </c>
      <c r="B667" s="133" t="s">
        <v>104</v>
      </c>
      <c r="C667" s="127" t="e">
        <f t="array" ref="C667">VLOOKUP(A667&amp;B667,'20220830从系统导出'!B:B&amp;'20220830从系统导出'!C:C,1,)</f>
        <v>#N/A</v>
      </c>
      <c r="F667" s="301" t="s">
        <v>1307</v>
      </c>
      <c r="G667" s="133">
        <v>3.5</v>
      </c>
      <c r="H667" s="240"/>
      <c r="I667" s="302">
        <v>40121</v>
      </c>
      <c r="J667" s="302">
        <v>40209</v>
      </c>
      <c r="N667" s="303"/>
      <c r="P667" s="1" t="s">
        <v>1749</v>
      </c>
    </row>
    <row r="668" ht="27" spans="1:16">
      <c r="A668" s="301" t="s">
        <v>1757</v>
      </c>
      <c r="B668" s="133" t="s">
        <v>486</v>
      </c>
      <c r="C668" s="127" t="e">
        <f t="array" ref="C668">VLOOKUP(A668&amp;B668,'20220830从系统导出'!B:B&amp;'20220830从系统导出'!C:C,1,)</f>
        <v>#N/A</v>
      </c>
      <c r="F668" s="301" t="s">
        <v>1758</v>
      </c>
      <c r="G668" s="133">
        <v>3</v>
      </c>
      <c r="H668" s="240"/>
      <c r="I668" s="302">
        <v>40103</v>
      </c>
      <c r="J668" s="302">
        <v>40178</v>
      </c>
      <c r="N668" s="303"/>
      <c r="P668" s="1" t="s">
        <v>1749</v>
      </c>
    </row>
    <row r="669" ht="27" spans="1:16">
      <c r="A669" s="301" t="s">
        <v>1759</v>
      </c>
      <c r="B669" s="133" t="s">
        <v>34</v>
      </c>
      <c r="C669" s="127" t="e">
        <f t="array" ref="C669">VLOOKUP(A669&amp;B669,'20220830从系统导出'!B:B&amp;'20220830从系统导出'!C:C,1,)</f>
        <v>#N/A</v>
      </c>
      <c r="F669" s="301" t="s">
        <v>1760</v>
      </c>
      <c r="G669" s="133">
        <v>1</v>
      </c>
      <c r="H669" s="240"/>
      <c r="I669" s="302">
        <v>39943</v>
      </c>
      <c r="J669" s="302">
        <v>40024</v>
      </c>
      <c r="N669" s="303"/>
      <c r="P669" s="1" t="s">
        <v>1749</v>
      </c>
    </row>
    <row r="670" ht="27" spans="1:16">
      <c r="A670" s="301" t="s">
        <v>1761</v>
      </c>
      <c r="B670" s="133" t="s">
        <v>107</v>
      </c>
      <c r="C670" s="127" t="e">
        <f t="array" ref="C670">VLOOKUP(A670&amp;B670,'20220830从系统导出'!B:B&amp;'20220830从系统导出'!C:C,1,)</f>
        <v>#N/A</v>
      </c>
      <c r="F670" s="301" t="s">
        <v>1762</v>
      </c>
      <c r="G670" s="133">
        <v>15</v>
      </c>
      <c r="H670" s="240"/>
      <c r="I670" s="302">
        <v>39790</v>
      </c>
      <c r="J670" s="302">
        <v>40044</v>
      </c>
      <c r="N670" s="303"/>
      <c r="P670" s="1" t="s">
        <v>1749</v>
      </c>
    </row>
    <row r="671" ht="27" spans="1:16">
      <c r="A671" s="301" t="s">
        <v>1763</v>
      </c>
      <c r="B671" s="133" t="s">
        <v>107</v>
      </c>
      <c r="C671" s="127" t="e">
        <f t="array" ref="C671">VLOOKUP(A671&amp;B671,'20220830从系统导出'!B:B&amp;'20220830从系统导出'!C:C,1,)</f>
        <v>#N/A</v>
      </c>
      <c r="F671" s="301" t="s">
        <v>1764</v>
      </c>
      <c r="G671" s="133">
        <v>10</v>
      </c>
      <c r="H671" s="240"/>
      <c r="I671" s="302">
        <v>40009</v>
      </c>
      <c r="J671" s="302">
        <v>40178</v>
      </c>
      <c r="N671" s="303"/>
      <c r="P671" s="1" t="s">
        <v>1749</v>
      </c>
    </row>
    <row r="672" ht="27" spans="1:16">
      <c r="A672" s="301" t="s">
        <v>1765</v>
      </c>
      <c r="B672" s="133" t="s">
        <v>32</v>
      </c>
      <c r="C672" s="127" t="e">
        <f t="array" ref="C672">VLOOKUP(A672&amp;B672,'20220830从系统导出'!B:B&amp;'20220830从系统导出'!C:C,1,)</f>
        <v>#N/A</v>
      </c>
      <c r="F672" s="301" t="s">
        <v>1190</v>
      </c>
      <c r="G672" s="133">
        <v>12</v>
      </c>
      <c r="H672" s="240"/>
      <c r="I672" s="302">
        <v>40136</v>
      </c>
      <c r="J672" s="302">
        <v>40390</v>
      </c>
      <c r="N672" s="303"/>
      <c r="P672" s="1" t="s">
        <v>1749</v>
      </c>
    </row>
    <row r="673" ht="27" spans="1:16">
      <c r="A673" s="301" t="s">
        <v>1766</v>
      </c>
      <c r="B673" s="133" t="s">
        <v>133</v>
      </c>
      <c r="C673" s="127" t="e">
        <f t="array" ref="C673">VLOOKUP(A673&amp;B673,'20220830从系统导出'!B:B&amp;'20220830从系统导出'!C:C,1,)</f>
        <v>#N/A</v>
      </c>
      <c r="F673" s="301" t="s">
        <v>1767</v>
      </c>
      <c r="G673" s="133">
        <v>0.5</v>
      </c>
      <c r="H673" s="240"/>
      <c r="I673" s="302">
        <v>40014</v>
      </c>
      <c r="J673" s="302">
        <v>40137</v>
      </c>
      <c r="N673" s="303"/>
      <c r="P673" s="1" t="s">
        <v>1749</v>
      </c>
    </row>
    <row r="674" ht="27" spans="1:16">
      <c r="A674" s="301" t="s">
        <v>1768</v>
      </c>
      <c r="B674" s="133" t="s">
        <v>133</v>
      </c>
      <c r="C674" s="127" t="e">
        <f t="array" ref="C674">VLOOKUP(A674&amp;B674,'20220830从系统导出'!B:B&amp;'20220830从系统导出'!C:C,1,)</f>
        <v>#N/A</v>
      </c>
      <c r="F674" s="301" t="s">
        <v>1221</v>
      </c>
      <c r="G674" s="133">
        <v>2.4</v>
      </c>
      <c r="H674" s="240"/>
      <c r="I674" s="302">
        <v>40074</v>
      </c>
      <c r="J674" s="302">
        <v>40177</v>
      </c>
      <c r="N674" s="303"/>
      <c r="P674" s="1" t="s">
        <v>1749</v>
      </c>
    </row>
    <row r="675" spans="1:16">
      <c r="A675" s="301" t="s">
        <v>1769</v>
      </c>
      <c r="B675" s="133" t="s">
        <v>133</v>
      </c>
      <c r="C675" s="127" t="e">
        <f t="array" ref="C675">VLOOKUP(A675&amp;B675,'20220830从系统导出'!B:B&amp;'20220830从系统导出'!C:C,1,)</f>
        <v>#N/A</v>
      </c>
      <c r="F675" s="301" t="s">
        <v>1221</v>
      </c>
      <c r="G675" s="133">
        <v>3.6</v>
      </c>
      <c r="H675" s="240"/>
      <c r="I675" s="302">
        <v>40081</v>
      </c>
      <c r="J675" s="302">
        <v>40177</v>
      </c>
      <c r="N675" s="303"/>
      <c r="P675" s="1" t="s">
        <v>1749</v>
      </c>
    </row>
    <row r="676" spans="1:16">
      <c r="A676" s="301" t="s">
        <v>1770</v>
      </c>
      <c r="B676" s="133" t="s">
        <v>133</v>
      </c>
      <c r="C676" s="127" t="e">
        <f t="array" ref="C676">VLOOKUP(A676&amp;B676,'20220830从系统导出'!B:B&amp;'20220830从系统导出'!C:C,1,)</f>
        <v>#N/A</v>
      </c>
      <c r="F676" s="301" t="s">
        <v>1221</v>
      </c>
      <c r="G676" s="133">
        <v>4</v>
      </c>
      <c r="H676" s="240"/>
      <c r="I676" s="302">
        <v>39953</v>
      </c>
      <c r="J676" s="302">
        <v>40317</v>
      </c>
      <c r="N676" s="303"/>
      <c r="P676" s="1" t="s">
        <v>1749</v>
      </c>
    </row>
    <row r="677" spans="1:16">
      <c r="A677" s="301" t="s">
        <v>1771</v>
      </c>
      <c r="B677" s="133" t="s">
        <v>133</v>
      </c>
      <c r="C677" s="127" t="e">
        <f t="array" ref="C677">VLOOKUP(A677&amp;B677,'20220830从系统导出'!B:B&amp;'20220830从系统导出'!C:C,1,)</f>
        <v>#N/A</v>
      </c>
      <c r="F677" s="301" t="s">
        <v>1221</v>
      </c>
      <c r="G677" s="133">
        <v>10</v>
      </c>
      <c r="H677" s="240"/>
      <c r="I677" s="302">
        <v>40096</v>
      </c>
      <c r="J677" s="302">
        <v>40177</v>
      </c>
      <c r="N677" s="303"/>
      <c r="P677" s="1" t="s">
        <v>1749</v>
      </c>
    </row>
    <row r="678" ht="27" spans="1:16">
      <c r="A678" s="301" t="s">
        <v>1772</v>
      </c>
      <c r="B678" s="133" t="s">
        <v>1194</v>
      </c>
      <c r="C678" s="127" t="e">
        <f t="array" ref="C678">VLOOKUP(A678&amp;B678,'20220830从系统导出'!B:B&amp;'20220830从系统导出'!C:C,1,)</f>
        <v>#N/A</v>
      </c>
      <c r="F678" s="301" t="s">
        <v>1773</v>
      </c>
      <c r="G678" s="133">
        <v>10</v>
      </c>
      <c r="H678" s="240"/>
      <c r="I678" s="302">
        <v>39869</v>
      </c>
      <c r="J678" s="302">
        <v>40096</v>
      </c>
      <c r="N678" s="303"/>
      <c r="P678" s="1" t="s">
        <v>1749</v>
      </c>
    </row>
    <row r="679" ht="27" spans="1:16">
      <c r="A679" s="301" t="s">
        <v>1774</v>
      </c>
      <c r="B679" s="133" t="s">
        <v>1194</v>
      </c>
      <c r="C679" s="127" t="e">
        <f t="array" ref="C679">VLOOKUP(A679&amp;B679,'20220830从系统导出'!B:B&amp;'20220830从系统导出'!C:C,1,)</f>
        <v>#N/A</v>
      </c>
      <c r="F679" s="301" t="s">
        <v>1775</v>
      </c>
      <c r="G679" s="133">
        <v>18</v>
      </c>
      <c r="H679" s="240"/>
      <c r="I679" s="302">
        <v>39823</v>
      </c>
      <c r="J679" s="302">
        <v>40071</v>
      </c>
      <c r="N679" s="303"/>
      <c r="P679" s="1" t="s">
        <v>1749</v>
      </c>
    </row>
    <row r="680" ht="27" spans="1:16">
      <c r="A680" s="301" t="s">
        <v>1776</v>
      </c>
      <c r="B680" s="133" t="s">
        <v>286</v>
      </c>
      <c r="C680" s="127" t="e">
        <f t="array" ref="C680">VLOOKUP(A680&amp;B680,'20220830从系统导出'!B:B&amp;'20220830从系统导出'!C:C,1,)</f>
        <v>#N/A</v>
      </c>
      <c r="F680" s="301" t="s">
        <v>1777</v>
      </c>
      <c r="G680" s="133">
        <v>2</v>
      </c>
      <c r="H680" s="240"/>
      <c r="I680" s="302">
        <v>40067</v>
      </c>
      <c r="J680" s="302">
        <v>40123</v>
      </c>
      <c r="N680" s="303"/>
      <c r="P680" s="1" t="s">
        <v>1749</v>
      </c>
    </row>
    <row r="681" ht="27" spans="1:16">
      <c r="A681" s="301" t="s">
        <v>1778</v>
      </c>
      <c r="B681" s="133" t="s">
        <v>114</v>
      </c>
      <c r="C681" s="127" t="e">
        <f t="array" ref="C681">VLOOKUP(A681&amp;B681,'20220830从系统导出'!B:B&amp;'20220830从系统导出'!C:C,1,)</f>
        <v>#N/A</v>
      </c>
      <c r="F681" s="301" t="s">
        <v>1397</v>
      </c>
      <c r="G681" s="133">
        <v>5</v>
      </c>
      <c r="H681" s="240"/>
      <c r="I681" s="302">
        <v>40000</v>
      </c>
      <c r="J681" s="302">
        <v>40130</v>
      </c>
      <c r="N681" s="303"/>
      <c r="P681" s="1" t="s">
        <v>1749</v>
      </c>
    </row>
    <row r="682" ht="27" spans="1:16">
      <c r="A682" s="301" t="s">
        <v>1779</v>
      </c>
      <c r="B682" s="133" t="s">
        <v>114</v>
      </c>
      <c r="C682" s="127" t="e">
        <f t="array" ref="C682">VLOOKUP(A682&amp;B682,'20220830从系统导出'!B:B&amp;'20220830从系统导出'!C:C,1,)</f>
        <v>#N/A</v>
      </c>
      <c r="F682" s="301" t="s">
        <v>1780</v>
      </c>
      <c r="G682" s="133">
        <v>10</v>
      </c>
      <c r="H682" s="240"/>
      <c r="I682" s="302">
        <v>39970</v>
      </c>
      <c r="J682" s="302">
        <v>40067</v>
      </c>
      <c r="N682" s="303"/>
      <c r="P682" s="1" t="s">
        <v>1749</v>
      </c>
    </row>
    <row r="683" ht="27" spans="1:16">
      <c r="A683" s="301" t="s">
        <v>1781</v>
      </c>
      <c r="B683" s="133" t="s">
        <v>114</v>
      </c>
      <c r="C683" s="127" t="e">
        <f t="array" ref="C683">VLOOKUP(A683&amp;B683,'20220830从系统导出'!B:B&amp;'20220830从系统导出'!C:C,1,)</f>
        <v>#N/A</v>
      </c>
      <c r="F683" s="301" t="s">
        <v>1782</v>
      </c>
      <c r="G683" s="133">
        <v>20</v>
      </c>
      <c r="H683" s="240"/>
      <c r="I683" s="302">
        <v>39970</v>
      </c>
      <c r="J683" s="302">
        <v>40062</v>
      </c>
      <c r="N683" s="303"/>
      <c r="P683" s="1" t="s">
        <v>1749</v>
      </c>
    </row>
    <row r="684" ht="27" spans="1:16">
      <c r="A684" s="301" t="s">
        <v>1783</v>
      </c>
      <c r="B684" s="133" t="s">
        <v>84</v>
      </c>
      <c r="C684" s="127" t="e">
        <f t="array" ref="C684">VLOOKUP(A684&amp;B684,'20220830从系统导出'!B:B&amp;'20220830从系统导出'!C:C,1,)</f>
        <v>#N/A</v>
      </c>
      <c r="F684" s="301" t="s">
        <v>1784</v>
      </c>
      <c r="G684" s="133">
        <v>50</v>
      </c>
      <c r="H684" s="240"/>
      <c r="I684" s="302">
        <v>40086</v>
      </c>
      <c r="J684" s="302">
        <v>40512</v>
      </c>
      <c r="N684" s="303"/>
      <c r="P684" s="1" t="s">
        <v>1749</v>
      </c>
    </row>
    <row r="685" ht="27" spans="1:16">
      <c r="A685" s="301" t="s">
        <v>1785</v>
      </c>
      <c r="B685" s="133" t="s">
        <v>84</v>
      </c>
      <c r="C685" s="127" t="e">
        <f t="array" ref="C685">VLOOKUP(A685&amp;B685,'20220830从系统导出'!B:B&amp;'20220830从系统导出'!C:C,1,)</f>
        <v>#N/A</v>
      </c>
      <c r="F685" s="301" t="s">
        <v>1786</v>
      </c>
      <c r="G685" s="133">
        <v>10</v>
      </c>
      <c r="H685" s="240"/>
      <c r="I685" s="302">
        <v>40141</v>
      </c>
      <c r="J685" s="302">
        <v>40209</v>
      </c>
      <c r="N685" s="303"/>
      <c r="P685" s="1" t="s">
        <v>1749</v>
      </c>
    </row>
    <row r="686" ht="27" spans="1:16">
      <c r="A686" s="301" t="s">
        <v>1787</v>
      </c>
      <c r="B686" s="133" t="s">
        <v>123</v>
      </c>
      <c r="C686" s="127" t="e">
        <f t="array" ref="C686">VLOOKUP(A686&amp;B686,'20220830从系统导出'!B:B&amp;'20220830从系统导出'!C:C,1,)</f>
        <v>#N/A</v>
      </c>
      <c r="F686" s="301" t="s">
        <v>1716</v>
      </c>
      <c r="G686" s="133">
        <v>8</v>
      </c>
      <c r="H686" s="240"/>
      <c r="I686" s="302">
        <v>39790</v>
      </c>
      <c r="J686" s="302">
        <v>40043</v>
      </c>
      <c r="N686" s="303"/>
      <c r="P686" s="1" t="s">
        <v>1749</v>
      </c>
    </row>
    <row r="687" ht="40.5" spans="1:16">
      <c r="A687" s="301" t="s">
        <v>1788</v>
      </c>
      <c r="B687" s="133" t="s">
        <v>123</v>
      </c>
      <c r="C687" s="127" t="e">
        <f t="array" ref="C687">VLOOKUP(A687&amp;B687,'20220830从系统导出'!B:B&amp;'20220830从系统导出'!C:C,1,)</f>
        <v>#N/A</v>
      </c>
      <c r="F687" s="301" t="s">
        <v>1789</v>
      </c>
      <c r="G687" s="133">
        <v>12</v>
      </c>
      <c r="H687" s="240"/>
      <c r="I687" s="302">
        <v>40014</v>
      </c>
      <c r="J687" s="302">
        <v>40106</v>
      </c>
      <c r="N687" s="303"/>
      <c r="P687" s="1" t="s">
        <v>1749</v>
      </c>
    </row>
    <row r="688" ht="40.5" spans="1:16">
      <c r="A688" s="301" t="s">
        <v>1790</v>
      </c>
      <c r="B688" s="133" t="s">
        <v>123</v>
      </c>
      <c r="C688" s="127" t="e">
        <f t="array" ref="C688">VLOOKUP(A688&amp;B688,'20220830从系统导出'!B:B&amp;'20220830从系统导出'!C:C,1,)</f>
        <v>#N/A</v>
      </c>
      <c r="F688" s="301" t="s">
        <v>1390</v>
      </c>
      <c r="G688" s="133">
        <v>5</v>
      </c>
      <c r="H688" s="240"/>
      <c r="I688" s="302">
        <v>39920</v>
      </c>
      <c r="J688" s="302">
        <v>40106</v>
      </c>
      <c r="N688" s="303"/>
      <c r="P688" s="1" t="s">
        <v>1749</v>
      </c>
    </row>
    <row r="689" ht="27" spans="1:16">
      <c r="A689" s="301" t="s">
        <v>1791</v>
      </c>
      <c r="B689" s="133" t="s">
        <v>95</v>
      </c>
      <c r="C689" s="127" t="e">
        <f t="array" ref="C689">VLOOKUP(A689&amp;B689,'20220830从系统导出'!B:B&amp;'20220830从系统导出'!C:C,1,)</f>
        <v>#N/A</v>
      </c>
      <c r="F689" s="301" t="s">
        <v>1792</v>
      </c>
      <c r="G689" s="133">
        <v>10</v>
      </c>
      <c r="H689" s="240"/>
      <c r="I689" s="302">
        <v>40123</v>
      </c>
      <c r="J689" s="302">
        <v>40123</v>
      </c>
      <c r="N689" s="303"/>
      <c r="P689" s="1" t="s">
        <v>1749</v>
      </c>
    </row>
    <row r="690" ht="27" spans="1:16">
      <c r="A690" s="301" t="s">
        <v>1793</v>
      </c>
      <c r="B690" s="133" t="s">
        <v>40</v>
      </c>
      <c r="C690" s="127" t="e">
        <f t="array" ref="C690">VLOOKUP(A690&amp;B690,'20220830从系统导出'!B:B&amp;'20220830从系统导出'!C:C,1,)</f>
        <v>#N/A</v>
      </c>
      <c r="F690" s="301" t="s">
        <v>1794</v>
      </c>
      <c r="G690" s="133">
        <v>19.5</v>
      </c>
      <c r="H690" s="240"/>
      <c r="I690" s="302">
        <v>39948</v>
      </c>
      <c r="J690" s="302">
        <v>40101</v>
      </c>
      <c r="N690" s="303"/>
      <c r="P690" s="1" t="s">
        <v>1749</v>
      </c>
    </row>
    <row r="691" ht="27" spans="1:16">
      <c r="A691" s="301" t="s">
        <v>1795</v>
      </c>
      <c r="B691" s="133" t="s">
        <v>40</v>
      </c>
      <c r="C691" s="127" t="e">
        <f t="array" ref="C691">VLOOKUP(A691&amp;B691,'20220830从系统导出'!B:B&amp;'20220830从系统导出'!C:C,1,)</f>
        <v>#N/A</v>
      </c>
      <c r="F691" s="301" t="s">
        <v>1792</v>
      </c>
      <c r="G691" s="133">
        <v>35</v>
      </c>
      <c r="H691" s="240"/>
      <c r="I691" s="302">
        <v>40007</v>
      </c>
      <c r="J691" s="302">
        <v>40129</v>
      </c>
      <c r="N691" s="303"/>
      <c r="P691" s="1" t="s">
        <v>1749</v>
      </c>
    </row>
    <row r="692" ht="54" spans="1:16">
      <c r="A692" s="301" t="s">
        <v>1796</v>
      </c>
      <c r="B692" s="133" t="s">
        <v>21</v>
      </c>
      <c r="C692" s="127" t="e">
        <f t="array" ref="C692">VLOOKUP(A692&amp;B692,'20220830从系统导出'!B:B&amp;'20220830从系统导出'!C:C,1,)</f>
        <v>#N/A</v>
      </c>
      <c r="F692" s="301" t="s">
        <v>1397</v>
      </c>
      <c r="G692" s="133">
        <v>7</v>
      </c>
      <c r="H692" s="240"/>
      <c r="I692" s="302">
        <v>39821</v>
      </c>
      <c r="J692" s="302">
        <v>39988</v>
      </c>
      <c r="N692" s="303"/>
      <c r="P692" s="1" t="s">
        <v>1749</v>
      </c>
    </row>
    <row r="693" ht="40.5" spans="1:16">
      <c r="A693" s="301" t="s">
        <v>1797</v>
      </c>
      <c r="B693" s="133" t="s">
        <v>21</v>
      </c>
      <c r="C693" s="127" t="e">
        <f t="array" ref="C693">VLOOKUP(A693&amp;B693,'20220830从系统导出'!B:B&amp;'20220830从系统导出'!C:C,1,)</f>
        <v>#N/A</v>
      </c>
      <c r="F693" s="301" t="s">
        <v>1798</v>
      </c>
      <c r="G693" s="133">
        <v>10</v>
      </c>
      <c r="H693" s="240"/>
      <c r="I693" s="302">
        <v>40042</v>
      </c>
      <c r="J693" s="302">
        <v>40072</v>
      </c>
      <c r="N693" s="303"/>
      <c r="P693" s="1" t="s">
        <v>1749</v>
      </c>
    </row>
    <row r="694" ht="40.5" spans="1:16">
      <c r="A694" s="301" t="s">
        <v>1799</v>
      </c>
      <c r="B694" s="133" t="s">
        <v>21</v>
      </c>
      <c r="C694" s="127" t="e">
        <f t="array" ref="C694">VLOOKUP(A694&amp;B694,'20220830从系统导出'!B:B&amp;'20220830从系统导出'!C:C,1,)</f>
        <v>#N/A</v>
      </c>
      <c r="F694" s="301" t="s">
        <v>1800</v>
      </c>
      <c r="G694" s="133">
        <v>3</v>
      </c>
      <c r="H694" s="240"/>
      <c r="I694" s="302">
        <v>40037</v>
      </c>
      <c r="J694" s="302">
        <v>40054</v>
      </c>
      <c r="N694" s="303"/>
      <c r="P694" s="1" t="s">
        <v>1749</v>
      </c>
    </row>
    <row r="695" ht="27" spans="1:16">
      <c r="A695" s="301" t="s">
        <v>1801</v>
      </c>
      <c r="B695" s="133" t="s">
        <v>28</v>
      </c>
      <c r="C695" s="127" t="e">
        <f t="array" ref="C695">VLOOKUP(A695&amp;B695,'20220830从系统导出'!B:B&amp;'20220830从系统导出'!C:C,1,)</f>
        <v>#N/A</v>
      </c>
      <c r="F695" s="301" t="s">
        <v>1802</v>
      </c>
      <c r="G695" s="133">
        <v>12</v>
      </c>
      <c r="H695" s="240"/>
      <c r="I695" s="302">
        <v>40060</v>
      </c>
      <c r="J695" s="302">
        <v>40113</v>
      </c>
      <c r="N695" s="303"/>
      <c r="P695" s="1" t="s">
        <v>1749</v>
      </c>
    </row>
    <row r="696" ht="27" spans="1:16">
      <c r="A696" s="301" t="s">
        <v>1803</v>
      </c>
      <c r="B696" s="133" t="s">
        <v>28</v>
      </c>
      <c r="C696" s="127" t="e">
        <f t="array" ref="C696">VLOOKUP(A696&amp;B696,'20220830从系统导出'!B:B&amp;'20220830从系统导出'!C:C,1,)</f>
        <v>#N/A</v>
      </c>
      <c r="F696" s="301" t="s">
        <v>1190</v>
      </c>
      <c r="G696" s="133">
        <v>9</v>
      </c>
      <c r="H696" s="240"/>
      <c r="I696" s="302">
        <v>39906</v>
      </c>
      <c r="J696" s="302">
        <v>40147</v>
      </c>
      <c r="N696" s="303"/>
      <c r="P696" s="1" t="s">
        <v>1749</v>
      </c>
    </row>
    <row r="697" ht="27" spans="1:16">
      <c r="A697" s="301" t="s">
        <v>1804</v>
      </c>
      <c r="B697" s="133" t="s">
        <v>28</v>
      </c>
      <c r="C697" s="127" t="e">
        <f t="array" ref="C697">VLOOKUP(A697&amp;B697,'20220830从系统导出'!B:B&amp;'20220830从系统导出'!C:C,1,)</f>
        <v>#N/A</v>
      </c>
      <c r="F697" s="301" t="s">
        <v>1805</v>
      </c>
      <c r="G697" s="133">
        <v>5</v>
      </c>
      <c r="H697" s="240"/>
      <c r="I697" s="302">
        <v>40036</v>
      </c>
      <c r="J697" s="302">
        <v>40086</v>
      </c>
      <c r="N697" s="303"/>
      <c r="P697" s="1" t="s">
        <v>1749</v>
      </c>
    </row>
    <row r="698" ht="27" spans="1:16">
      <c r="A698" s="301" t="s">
        <v>1806</v>
      </c>
      <c r="B698" s="133" t="s">
        <v>28</v>
      </c>
      <c r="C698" s="127" t="e">
        <f t="array" ref="C698">VLOOKUP(A698&amp;B698,'20220830从系统导出'!B:B&amp;'20220830从系统导出'!C:C,1,)</f>
        <v>#N/A</v>
      </c>
      <c r="F698" s="301" t="s">
        <v>1807</v>
      </c>
      <c r="G698" s="133">
        <v>21</v>
      </c>
      <c r="H698" s="240"/>
      <c r="I698" s="302">
        <v>40053</v>
      </c>
      <c r="J698" s="302">
        <v>40088</v>
      </c>
      <c r="N698" s="303"/>
      <c r="P698" s="1" t="s">
        <v>1749</v>
      </c>
    </row>
    <row r="699" ht="40.5" spans="1:16">
      <c r="A699" s="301" t="s">
        <v>1808</v>
      </c>
      <c r="B699" s="133" t="s">
        <v>28</v>
      </c>
      <c r="C699" s="127" t="e">
        <f t="array" ref="C699">VLOOKUP(A699&amp;B699,'20220830从系统导出'!B:B&amp;'20220830从系统导出'!C:C,1,)</f>
        <v>#N/A</v>
      </c>
      <c r="F699" s="301" t="s">
        <v>1809</v>
      </c>
      <c r="G699" s="133">
        <v>8</v>
      </c>
      <c r="H699" s="240"/>
      <c r="I699" s="302">
        <v>40036</v>
      </c>
      <c r="J699" s="302">
        <v>40086</v>
      </c>
      <c r="N699" s="303"/>
      <c r="P699" s="1" t="s">
        <v>1749</v>
      </c>
    </row>
    <row r="700" ht="27" spans="1:16">
      <c r="A700" s="301" t="s">
        <v>1810</v>
      </c>
      <c r="B700" s="133" t="s">
        <v>28</v>
      </c>
      <c r="C700" s="127" t="e">
        <f t="array" ref="C700">VLOOKUP(A700&amp;B700,'20220830从系统导出'!B:B&amp;'20220830从系统导出'!C:C,1,)</f>
        <v>#N/A</v>
      </c>
      <c r="F700" s="301" t="s">
        <v>1811</v>
      </c>
      <c r="G700" s="133">
        <v>10</v>
      </c>
      <c r="H700" s="240"/>
      <c r="I700" s="302">
        <v>40134</v>
      </c>
      <c r="J700" s="302">
        <v>40282</v>
      </c>
      <c r="N700" s="303"/>
      <c r="P700" s="1" t="s">
        <v>1749</v>
      </c>
    </row>
    <row r="701" ht="27" spans="1:16">
      <c r="A701" s="301" t="s">
        <v>1812</v>
      </c>
      <c r="B701" s="133" t="s">
        <v>28</v>
      </c>
      <c r="C701" s="127" t="e">
        <f t="array" ref="C701">VLOOKUP(A701&amp;B701,'20220830从系统导出'!B:B&amp;'20220830从系统导出'!C:C,1,)</f>
        <v>#N/A</v>
      </c>
      <c r="F701" s="301" t="s">
        <v>1813</v>
      </c>
      <c r="G701" s="133">
        <v>2</v>
      </c>
      <c r="H701" s="240"/>
      <c r="I701" s="302">
        <v>39805</v>
      </c>
      <c r="J701" s="302">
        <v>40178</v>
      </c>
      <c r="N701" s="303"/>
      <c r="P701" s="1" t="s">
        <v>1749</v>
      </c>
    </row>
    <row r="702" ht="27" spans="1:16">
      <c r="A702" s="301" t="s">
        <v>1814</v>
      </c>
      <c r="B702" s="133" t="s">
        <v>28</v>
      </c>
      <c r="C702" s="127" t="e">
        <f t="array" ref="C702">VLOOKUP(A702&amp;B702,'20220830从系统导出'!B:B&amp;'20220830从系统导出'!C:C,1,)</f>
        <v>#N/A</v>
      </c>
      <c r="F702" s="301" t="s">
        <v>1815</v>
      </c>
      <c r="G702" s="133">
        <v>21.8</v>
      </c>
      <c r="H702" s="240"/>
      <c r="I702" s="302">
        <v>40045</v>
      </c>
      <c r="J702" s="302">
        <v>40178</v>
      </c>
      <c r="N702" s="303"/>
      <c r="P702" s="1" t="s">
        <v>1749</v>
      </c>
    </row>
    <row r="703" ht="27" spans="1:16">
      <c r="A703" s="301" t="s">
        <v>1816</v>
      </c>
      <c r="B703" s="133" t="s">
        <v>28</v>
      </c>
      <c r="C703" s="127" t="e">
        <f t="array" ref="C703">VLOOKUP(A703&amp;B703,'20220830从系统导出'!B:B&amp;'20220830从系统导出'!C:C,1,)</f>
        <v>#N/A</v>
      </c>
      <c r="F703" s="301" t="s">
        <v>1817</v>
      </c>
      <c r="G703" s="133">
        <v>20</v>
      </c>
      <c r="H703" s="240"/>
      <c r="I703" s="302">
        <v>40162</v>
      </c>
      <c r="J703" s="302">
        <v>40267</v>
      </c>
      <c r="N703" s="303"/>
      <c r="P703" s="1" t="s">
        <v>1749</v>
      </c>
    </row>
    <row r="704" ht="27" spans="1:16">
      <c r="A704" s="301" t="s">
        <v>1818</v>
      </c>
      <c r="B704" s="133" t="s">
        <v>56</v>
      </c>
      <c r="C704" s="127" t="e">
        <f t="array" ref="C704">VLOOKUP(A704&amp;B704,'20220830从系统导出'!B:B&amp;'20220830从系统导出'!C:C,1,)</f>
        <v>#N/A</v>
      </c>
      <c r="F704" s="301" t="s">
        <v>1819</v>
      </c>
      <c r="G704" s="133">
        <v>8</v>
      </c>
      <c r="H704" s="240"/>
      <c r="I704" s="302">
        <v>40105</v>
      </c>
      <c r="J704" s="302">
        <v>40188</v>
      </c>
      <c r="N704" s="303"/>
      <c r="P704" s="1" t="s">
        <v>1749</v>
      </c>
    </row>
    <row r="705" ht="27" spans="1:16">
      <c r="A705" s="301" t="s">
        <v>1820</v>
      </c>
      <c r="B705" s="304" t="s">
        <v>60</v>
      </c>
      <c r="C705" s="127" t="e">
        <f t="array" ref="C705">VLOOKUP(A705&amp;B705,'20220830从系统导出'!B:B&amp;'20220830从系统导出'!C:C,1,)</f>
        <v>#N/A</v>
      </c>
      <c r="F705" s="301" t="s">
        <v>1821</v>
      </c>
      <c r="G705" s="304">
        <v>5</v>
      </c>
      <c r="H705" s="305"/>
      <c r="I705" s="304">
        <v>40103</v>
      </c>
      <c r="J705" s="304">
        <v>40178</v>
      </c>
      <c r="N705" s="305"/>
      <c r="P705" s="1" t="s">
        <v>1749</v>
      </c>
    </row>
    <row r="706" ht="27" spans="1:16">
      <c r="A706" s="301" t="s">
        <v>1822</v>
      </c>
      <c r="B706" s="304" t="s">
        <v>1194</v>
      </c>
      <c r="C706" s="127" t="e">
        <f t="array" ref="C706">VLOOKUP(A706&amp;B706,'20220830从系统导出'!B:B&amp;'20220830从系统导出'!C:C,1,)</f>
        <v>#N/A</v>
      </c>
      <c r="F706" s="301" t="s">
        <v>1823</v>
      </c>
      <c r="G706" s="304">
        <v>12</v>
      </c>
      <c r="H706" s="305"/>
      <c r="I706" s="304" t="s">
        <v>1824</v>
      </c>
      <c r="J706" s="304" t="s">
        <v>1825</v>
      </c>
      <c r="N706" s="305"/>
      <c r="P706" s="1" t="s">
        <v>1749</v>
      </c>
    </row>
    <row r="707" ht="27" spans="1:16">
      <c r="A707" s="301" t="s">
        <v>1826</v>
      </c>
      <c r="B707" s="304" t="s">
        <v>1194</v>
      </c>
      <c r="C707" s="127" t="e">
        <f t="array" ref="C707">VLOOKUP(A707&amp;B707,'20220830从系统导出'!B:B&amp;'20220830从系统导出'!C:C,1,)</f>
        <v>#N/A</v>
      </c>
      <c r="F707" s="301" t="s">
        <v>1827</v>
      </c>
      <c r="G707" s="304">
        <v>15</v>
      </c>
      <c r="H707" s="305"/>
      <c r="I707" s="304" t="s">
        <v>1828</v>
      </c>
      <c r="J707" s="304" t="s">
        <v>1829</v>
      </c>
      <c r="N707" s="305"/>
      <c r="P707" s="1" t="s">
        <v>1749</v>
      </c>
    </row>
    <row r="708" ht="27" spans="1:16">
      <c r="A708" s="301" t="s">
        <v>1830</v>
      </c>
      <c r="B708" s="304" t="s">
        <v>1194</v>
      </c>
      <c r="C708" s="127" t="e">
        <f t="array" ref="C708">VLOOKUP(A708&amp;B708,'20220830从系统导出'!B:B&amp;'20220830从系统导出'!C:C,1,)</f>
        <v>#N/A</v>
      </c>
      <c r="F708" s="301" t="s">
        <v>1831</v>
      </c>
      <c r="G708" s="304">
        <v>6.5</v>
      </c>
      <c r="H708" s="305"/>
      <c r="I708" s="304" t="s">
        <v>1832</v>
      </c>
      <c r="J708" s="304" t="s">
        <v>1833</v>
      </c>
      <c r="N708" s="305"/>
      <c r="P708" s="1" t="s">
        <v>1749</v>
      </c>
    </row>
    <row r="709" ht="27" spans="1:16">
      <c r="A709" s="306" t="s">
        <v>1834</v>
      </c>
      <c r="B709" s="307" t="s">
        <v>62</v>
      </c>
      <c r="C709" s="127" t="e">
        <f t="array" ref="C709">VLOOKUP(A709&amp;B709,'20220830从系统导出'!B:B&amp;'20220830从系统导出'!C:C,1,)</f>
        <v>#N/A</v>
      </c>
      <c r="F709" s="306" t="s">
        <v>1835</v>
      </c>
      <c r="G709" s="307">
        <v>15</v>
      </c>
      <c r="H709" s="305"/>
      <c r="I709" s="307" t="s">
        <v>1836</v>
      </c>
      <c r="J709" s="307" t="s">
        <v>1825</v>
      </c>
      <c r="N709" s="305"/>
      <c r="P709" s="1" t="s">
        <v>1749</v>
      </c>
    </row>
    <row r="710" ht="27" spans="1:16">
      <c r="A710" s="308" t="s">
        <v>1837</v>
      </c>
      <c r="B710" s="228" t="s">
        <v>571</v>
      </c>
      <c r="C710" s="127" t="e">
        <f t="array" ref="C710">VLOOKUP(A710&amp;B710,'20220830从系统导出'!B:B&amp;'20220830从系统导出'!C:C,1,)</f>
        <v>#N/A</v>
      </c>
      <c r="F710" s="308" t="s">
        <v>1838</v>
      </c>
      <c r="G710" s="228">
        <v>0.5</v>
      </c>
      <c r="H710" s="309"/>
      <c r="I710" s="314">
        <v>39938</v>
      </c>
      <c r="J710" s="314">
        <v>40086</v>
      </c>
      <c r="N710" s="315"/>
      <c r="P710" s="1" t="s">
        <v>1749</v>
      </c>
    </row>
    <row r="711" ht="40.5" spans="1:16">
      <c r="A711" s="308" t="s">
        <v>1839</v>
      </c>
      <c r="B711" s="228" t="s">
        <v>123</v>
      </c>
      <c r="C711" s="127" t="e">
        <f t="array" ref="C711">VLOOKUP(A711&amp;B711,'20220830从系统导出'!B:B&amp;'20220830从系统导出'!C:C,1,)</f>
        <v>#N/A</v>
      </c>
      <c r="F711" s="308" t="s">
        <v>1792</v>
      </c>
      <c r="G711" s="228">
        <v>40</v>
      </c>
      <c r="H711" s="309"/>
      <c r="I711" s="314">
        <v>39823</v>
      </c>
      <c r="J711" s="314">
        <v>40177</v>
      </c>
      <c r="N711" s="315"/>
      <c r="P711" s="1" t="s">
        <v>1749</v>
      </c>
    </row>
    <row r="712" ht="40.5" spans="1:16">
      <c r="A712" s="310" t="s">
        <v>1840</v>
      </c>
      <c r="B712" s="311" t="s">
        <v>104</v>
      </c>
      <c r="C712" s="127" t="e">
        <f t="array" ref="C712">VLOOKUP(A712&amp;B712,'20220830从系统导出'!B:B&amp;'20220830从系统导出'!C:C,1,)</f>
        <v>#N/A</v>
      </c>
      <c r="F712" s="310" t="s">
        <v>1841</v>
      </c>
      <c r="G712" s="311">
        <v>2</v>
      </c>
      <c r="H712" s="309"/>
      <c r="I712" s="311" t="s">
        <v>1842</v>
      </c>
      <c r="J712" s="316">
        <v>39963</v>
      </c>
      <c r="N712" s="315"/>
      <c r="P712" s="1" t="s">
        <v>1749</v>
      </c>
    </row>
    <row r="713" ht="27" spans="1:16">
      <c r="A713" s="308" t="s">
        <v>1843</v>
      </c>
      <c r="B713" s="228" t="s">
        <v>40</v>
      </c>
      <c r="C713" s="127" t="e">
        <f t="array" ref="C713">VLOOKUP(A713&amp;B713,'20220830从系统导出'!B:B&amp;'20220830从系统导出'!C:C,1,)</f>
        <v>#N/A</v>
      </c>
      <c r="F713" s="308" t="s">
        <v>1271</v>
      </c>
      <c r="G713" s="228">
        <v>7</v>
      </c>
      <c r="H713" s="309"/>
      <c r="I713" s="228" t="s">
        <v>1844</v>
      </c>
      <c r="J713" s="228"/>
      <c r="N713" s="309"/>
      <c r="P713" s="1" t="s">
        <v>1749</v>
      </c>
    </row>
    <row r="714" ht="40.5" spans="1:16">
      <c r="A714" s="308" t="s">
        <v>1845</v>
      </c>
      <c r="B714" s="228" t="s">
        <v>1610</v>
      </c>
      <c r="C714" s="127" t="e">
        <f t="array" ref="C714">VLOOKUP(A714&amp;B714,'20220830从系统导出'!B:B&amp;'20220830从系统导出'!C:C,1,)</f>
        <v>#N/A</v>
      </c>
      <c r="F714" s="308" t="s">
        <v>1846</v>
      </c>
      <c r="G714" s="228" t="s">
        <v>1847</v>
      </c>
      <c r="H714" s="309"/>
      <c r="I714" s="228" t="s">
        <v>1848</v>
      </c>
      <c r="J714" s="228"/>
      <c r="N714" s="309"/>
      <c r="P714" s="1" t="s">
        <v>1749</v>
      </c>
    </row>
    <row r="715" ht="27" spans="1:16">
      <c r="A715" s="133" t="s">
        <v>1849</v>
      </c>
      <c r="B715" s="133" t="s">
        <v>772</v>
      </c>
      <c r="C715" s="127" t="e">
        <f t="array" ref="C715">VLOOKUP(A715&amp;B715,'20220830从系统导出'!B:B&amp;'20220830从系统导出'!C:C,1,)</f>
        <v>#N/A</v>
      </c>
      <c r="F715" s="133" t="s">
        <v>1850</v>
      </c>
      <c r="G715" s="133">
        <v>7</v>
      </c>
      <c r="H715" s="240"/>
      <c r="I715" s="302">
        <v>40342</v>
      </c>
      <c r="J715" s="302">
        <v>40502</v>
      </c>
      <c r="N715" s="303"/>
      <c r="P715" s="1" t="s">
        <v>1851</v>
      </c>
    </row>
    <row r="716" ht="27" spans="1:16">
      <c r="A716" s="133" t="s">
        <v>1852</v>
      </c>
      <c r="B716" s="133" t="s">
        <v>104</v>
      </c>
      <c r="C716" s="127" t="e">
        <f t="array" ref="C716">VLOOKUP(A716&amp;B716,'20220830从系统导出'!B:B&amp;'20220830从系统导出'!C:C,1,)</f>
        <v>#N/A</v>
      </c>
      <c r="F716" s="133" t="s">
        <v>1853</v>
      </c>
      <c r="G716" s="133">
        <v>30</v>
      </c>
      <c r="H716" s="240"/>
      <c r="I716" s="302">
        <v>40269</v>
      </c>
      <c r="J716" s="302">
        <v>40493</v>
      </c>
      <c r="N716" s="303"/>
      <c r="P716" s="1" t="s">
        <v>1851</v>
      </c>
    </row>
    <row r="717" spans="1:16">
      <c r="A717" s="133" t="s">
        <v>1854</v>
      </c>
      <c r="B717" s="133" t="s">
        <v>104</v>
      </c>
      <c r="C717" s="127" t="e">
        <f t="array" ref="C717">VLOOKUP(A717&amp;B717,'20220830从系统导出'!B:B&amp;'20220830从系统导出'!C:C,1,)</f>
        <v>#N/A</v>
      </c>
      <c r="F717" s="133" t="s">
        <v>1853</v>
      </c>
      <c r="G717" s="133">
        <v>10</v>
      </c>
      <c r="H717" s="240"/>
      <c r="I717" s="302">
        <v>40350</v>
      </c>
      <c r="J717" s="302">
        <v>40483</v>
      </c>
      <c r="N717" s="303"/>
      <c r="P717" s="1" t="s">
        <v>1851</v>
      </c>
    </row>
    <row r="718" ht="27" spans="1:16">
      <c r="A718" s="133" t="s">
        <v>1855</v>
      </c>
      <c r="B718" s="133" t="s">
        <v>104</v>
      </c>
      <c r="C718" s="127" t="e">
        <f t="array" ref="C718">VLOOKUP(A718&amp;B718,'20220830从系统导出'!B:B&amp;'20220830从系统导出'!C:C,1,)</f>
        <v>#N/A</v>
      </c>
      <c r="F718" s="133" t="s">
        <v>1853</v>
      </c>
      <c r="G718" s="133">
        <v>3</v>
      </c>
      <c r="H718" s="240"/>
      <c r="I718" s="302">
        <v>40199</v>
      </c>
      <c r="J718" s="302">
        <v>40284</v>
      </c>
      <c r="N718" s="303"/>
      <c r="P718" s="1" t="s">
        <v>1851</v>
      </c>
    </row>
    <row r="719" ht="27" spans="1:16">
      <c r="A719" s="133" t="s">
        <v>1856</v>
      </c>
      <c r="B719" s="133" t="s">
        <v>104</v>
      </c>
      <c r="C719" s="127" t="e">
        <f t="array" ref="C719">VLOOKUP(A719&amp;B719,'20220830从系统导出'!B:B&amp;'20220830从系统导出'!C:C,1,)</f>
        <v>#N/A</v>
      </c>
      <c r="F719" s="133" t="s">
        <v>1853</v>
      </c>
      <c r="G719" s="133">
        <v>10</v>
      </c>
      <c r="H719" s="240"/>
      <c r="I719" s="302">
        <v>40462</v>
      </c>
      <c r="J719" s="302">
        <v>40534</v>
      </c>
      <c r="N719" s="303"/>
      <c r="P719" s="1" t="s">
        <v>1851</v>
      </c>
    </row>
    <row r="720" ht="27" spans="1:16">
      <c r="A720" s="133" t="s">
        <v>1857</v>
      </c>
      <c r="B720" s="133" t="s">
        <v>99</v>
      </c>
      <c r="C720" s="127" t="e">
        <f t="array" ref="C720">VLOOKUP(A720&amp;B720,'20220830从系统导出'!B:B&amp;'20220830从系统导出'!C:C,1,)</f>
        <v>#N/A</v>
      </c>
      <c r="F720" s="133" t="s">
        <v>1858</v>
      </c>
      <c r="G720" s="133">
        <v>2.5</v>
      </c>
      <c r="H720" s="240"/>
      <c r="I720" s="302">
        <v>40249</v>
      </c>
      <c r="J720" s="302">
        <v>40443</v>
      </c>
      <c r="N720" s="303"/>
      <c r="P720" s="1" t="s">
        <v>1851</v>
      </c>
    </row>
    <row r="721" spans="1:16">
      <c r="A721" s="133" t="s">
        <v>1859</v>
      </c>
      <c r="B721" s="133" t="s">
        <v>486</v>
      </c>
      <c r="C721" s="127" t="e">
        <f t="array" ref="C721">VLOOKUP(A721&amp;B721,'20220830从系统导出'!B:B&amp;'20220830从系统导出'!C:C,1,)</f>
        <v>#N/A</v>
      </c>
      <c r="F721" s="133" t="s">
        <v>1714</v>
      </c>
      <c r="G721" s="133">
        <v>15</v>
      </c>
      <c r="H721" s="240"/>
      <c r="I721" s="302">
        <v>40185</v>
      </c>
      <c r="J721" s="302">
        <v>40632</v>
      </c>
      <c r="N721" s="303"/>
      <c r="P721" s="1" t="s">
        <v>1851</v>
      </c>
    </row>
    <row r="722" ht="27" spans="1:16">
      <c r="A722" s="133" t="s">
        <v>1860</v>
      </c>
      <c r="B722" s="133" t="s">
        <v>205</v>
      </c>
      <c r="C722" s="127" t="e">
        <f t="array" ref="C722">VLOOKUP(A722&amp;B722,'20220830从系统导出'!B:B&amp;'20220830从系统导出'!C:C,1,)</f>
        <v>#N/A</v>
      </c>
      <c r="F722" s="133" t="s">
        <v>1861</v>
      </c>
      <c r="G722" s="133">
        <v>5</v>
      </c>
      <c r="H722" s="240"/>
      <c r="I722" s="302">
        <v>40360</v>
      </c>
      <c r="J722" s="302">
        <v>40451</v>
      </c>
      <c r="N722" s="303"/>
      <c r="P722" s="1" t="s">
        <v>1851</v>
      </c>
    </row>
    <row r="723" ht="27" spans="1:16">
      <c r="A723" s="133" t="s">
        <v>1862</v>
      </c>
      <c r="B723" s="133" t="s">
        <v>34</v>
      </c>
      <c r="C723" s="127" t="e">
        <f t="array" ref="C723">VLOOKUP(A723&amp;B723,'20220830从系统导出'!B:B&amp;'20220830从系统导出'!C:C,1,)</f>
        <v>#N/A</v>
      </c>
      <c r="F723" s="133" t="s">
        <v>1221</v>
      </c>
      <c r="G723" s="133">
        <v>1.5</v>
      </c>
      <c r="H723" s="240"/>
      <c r="I723" s="302">
        <v>40316</v>
      </c>
      <c r="J723" s="302">
        <v>40504</v>
      </c>
      <c r="N723" s="303"/>
      <c r="P723" s="1" t="s">
        <v>1851</v>
      </c>
    </row>
    <row r="724" ht="40.5" spans="1:16">
      <c r="A724" s="133" t="s">
        <v>1863</v>
      </c>
      <c r="B724" s="133" t="s">
        <v>107</v>
      </c>
      <c r="C724" s="127" t="e">
        <f t="array" ref="C724">VLOOKUP(A724&amp;B724,'20220830从系统导出'!B:B&amp;'20220830从系统导出'!C:C,1,)</f>
        <v>#N/A</v>
      </c>
      <c r="F724" s="133" t="s">
        <v>1864</v>
      </c>
      <c r="G724" s="133">
        <v>15</v>
      </c>
      <c r="H724" s="240"/>
      <c r="I724" s="302">
        <v>40270</v>
      </c>
      <c r="J724" s="302">
        <v>40522</v>
      </c>
      <c r="N724" s="303"/>
      <c r="P724" s="1" t="s">
        <v>1851</v>
      </c>
    </row>
    <row r="725" ht="27" spans="1:16">
      <c r="A725" s="133" t="s">
        <v>1865</v>
      </c>
      <c r="B725" s="133" t="s">
        <v>107</v>
      </c>
      <c r="C725" s="127" t="e">
        <f t="array" ref="C725">VLOOKUP(A725&amp;B725,'20220830从系统导出'!B:B&amp;'20220830从系统导出'!C:C,1,)</f>
        <v>#N/A</v>
      </c>
      <c r="F725" s="133" t="s">
        <v>1866</v>
      </c>
      <c r="G725" s="133">
        <v>20</v>
      </c>
      <c r="H725" s="240"/>
      <c r="I725" s="302">
        <v>40340</v>
      </c>
      <c r="J725" s="302">
        <v>40522</v>
      </c>
      <c r="N725" s="303"/>
      <c r="P725" s="1" t="s">
        <v>1851</v>
      </c>
    </row>
    <row r="726" ht="27" spans="1:16">
      <c r="A726" s="133" t="s">
        <v>1867</v>
      </c>
      <c r="B726" s="133" t="s">
        <v>185</v>
      </c>
      <c r="C726" s="127" t="e">
        <f t="array" ref="C726">VLOOKUP(A726&amp;B726,'20220830从系统导出'!B:B&amp;'20220830从系统导出'!C:C,1,)</f>
        <v>#N/A</v>
      </c>
      <c r="F726" s="133" t="s">
        <v>1868</v>
      </c>
      <c r="G726" s="133">
        <v>3</v>
      </c>
      <c r="H726" s="240"/>
      <c r="I726" s="302">
        <v>40373</v>
      </c>
      <c r="J726" s="302">
        <v>40471</v>
      </c>
      <c r="N726" s="303"/>
      <c r="P726" s="1" t="s">
        <v>1851</v>
      </c>
    </row>
    <row r="727" ht="27" spans="1:16">
      <c r="A727" s="133" t="s">
        <v>1869</v>
      </c>
      <c r="B727" s="133" t="s">
        <v>185</v>
      </c>
      <c r="C727" s="127" t="e">
        <f t="array" ref="C727">VLOOKUP(A727&amp;B727,'20220830从系统导出'!B:B&amp;'20220830从系统导出'!C:C,1,)</f>
        <v>#N/A</v>
      </c>
      <c r="F727" s="133" t="s">
        <v>1870</v>
      </c>
      <c r="G727" s="133">
        <v>10</v>
      </c>
      <c r="H727" s="240"/>
      <c r="I727" s="302">
        <v>40422</v>
      </c>
      <c r="J727" s="302">
        <v>40632</v>
      </c>
      <c r="N727" s="303"/>
      <c r="P727" s="1" t="s">
        <v>1851</v>
      </c>
    </row>
    <row r="728" ht="27" spans="1:16">
      <c r="A728" s="133" t="s">
        <v>1871</v>
      </c>
      <c r="B728" s="133" t="s">
        <v>185</v>
      </c>
      <c r="C728" s="127" t="e">
        <f t="array" ref="C728">VLOOKUP(A728&amp;B728,'20220830从系统导出'!B:B&amp;'20220830从系统导出'!C:C,1,)</f>
        <v>#N/A</v>
      </c>
      <c r="F728" s="133" t="s">
        <v>1870</v>
      </c>
      <c r="G728" s="133">
        <v>10</v>
      </c>
      <c r="H728" s="240"/>
      <c r="I728" s="302">
        <v>40360</v>
      </c>
      <c r="J728" s="302">
        <v>40603</v>
      </c>
      <c r="N728" s="303"/>
      <c r="P728" s="1" t="s">
        <v>1851</v>
      </c>
    </row>
    <row r="729" ht="27" spans="1:16">
      <c r="A729" s="133" t="s">
        <v>1872</v>
      </c>
      <c r="B729" s="133" t="s">
        <v>32</v>
      </c>
      <c r="C729" s="127" t="e">
        <f t="array" ref="C729">VLOOKUP(A729&amp;B729,'20220830从系统导出'!B:B&amp;'20220830从系统导出'!C:C,1,)</f>
        <v>#N/A</v>
      </c>
      <c r="F729" s="133" t="s">
        <v>1780</v>
      </c>
      <c r="G729" s="133">
        <v>12</v>
      </c>
      <c r="H729" s="240"/>
      <c r="I729" s="302">
        <v>40184</v>
      </c>
      <c r="J729" s="302">
        <v>40388</v>
      </c>
      <c r="N729" s="303"/>
      <c r="P729" s="1" t="s">
        <v>1851</v>
      </c>
    </row>
    <row r="730" ht="40.5" spans="1:16">
      <c r="A730" s="133" t="s">
        <v>1873</v>
      </c>
      <c r="B730" s="133" t="s">
        <v>133</v>
      </c>
      <c r="C730" s="127" t="e">
        <f t="array" ref="C730">VLOOKUP(A730&amp;B730,'20220830从系统导出'!B:B&amp;'20220830从系统导出'!C:C,1,)</f>
        <v>#N/A</v>
      </c>
      <c r="F730" s="133" t="s">
        <v>1874</v>
      </c>
      <c r="G730" s="133">
        <v>3</v>
      </c>
      <c r="H730" s="240"/>
      <c r="I730" s="302">
        <v>40239</v>
      </c>
      <c r="J730" s="302">
        <v>40451</v>
      </c>
      <c r="N730" s="303"/>
      <c r="P730" s="1" t="s">
        <v>1851</v>
      </c>
    </row>
    <row r="731" ht="40.5" spans="1:16">
      <c r="A731" s="133" t="s">
        <v>1875</v>
      </c>
      <c r="B731" s="133" t="s">
        <v>133</v>
      </c>
      <c r="C731" s="127" t="e">
        <f t="array" ref="C731">VLOOKUP(A731&amp;B731,'20220830从系统导出'!B:B&amp;'20220830从系统导出'!C:C,1,)</f>
        <v>#N/A</v>
      </c>
      <c r="F731" s="133" t="s">
        <v>1221</v>
      </c>
      <c r="G731" s="133">
        <v>3</v>
      </c>
      <c r="H731" s="240"/>
      <c r="I731" s="302">
        <v>40330</v>
      </c>
      <c r="J731" s="302">
        <v>40492</v>
      </c>
      <c r="N731" s="303"/>
      <c r="P731" s="1" t="s">
        <v>1851</v>
      </c>
    </row>
    <row r="732" ht="27" spans="1:16">
      <c r="A732" s="133" t="s">
        <v>1876</v>
      </c>
      <c r="B732" s="133" t="s">
        <v>133</v>
      </c>
      <c r="C732" s="127" t="e">
        <f t="array" ref="C732">VLOOKUP(A732&amp;B732,'20220830从系统导出'!B:B&amp;'20220830从系统导出'!C:C,1,)</f>
        <v>#N/A</v>
      </c>
      <c r="F732" s="133" t="s">
        <v>1221</v>
      </c>
      <c r="G732" s="133">
        <v>8</v>
      </c>
      <c r="H732" s="240"/>
      <c r="I732" s="302">
        <v>40330</v>
      </c>
      <c r="J732" s="302">
        <v>40787</v>
      </c>
      <c r="N732" s="303"/>
      <c r="P732" s="1" t="s">
        <v>1851</v>
      </c>
    </row>
    <row r="733" ht="27" spans="1:16">
      <c r="A733" s="133" t="s">
        <v>1877</v>
      </c>
      <c r="B733" s="133" t="s">
        <v>1194</v>
      </c>
      <c r="C733" s="127" t="e">
        <f t="array" ref="C733">VLOOKUP(A733&amp;B733,'20220830从系统导出'!B:B&amp;'20220830从系统导出'!C:C,1,)</f>
        <v>#N/A</v>
      </c>
      <c r="F733" s="133" t="s">
        <v>1878</v>
      </c>
      <c r="G733" s="133">
        <v>17.8</v>
      </c>
      <c r="H733" s="240"/>
      <c r="I733" s="302">
        <v>40263</v>
      </c>
      <c r="J733" s="302">
        <v>40263</v>
      </c>
      <c r="N733" s="303"/>
      <c r="P733" s="1" t="s">
        <v>1851</v>
      </c>
    </row>
    <row r="734" ht="27" spans="1:16">
      <c r="A734" s="133" t="s">
        <v>1879</v>
      </c>
      <c r="B734" s="133" t="s">
        <v>1194</v>
      </c>
      <c r="C734" s="127" t="e">
        <f t="array" ref="C734">VLOOKUP(A734&amp;B734,'20220830从系统导出'!B:B&amp;'20220830从系统导出'!C:C,1,)</f>
        <v>#N/A</v>
      </c>
      <c r="F734" s="133" t="s">
        <v>1880</v>
      </c>
      <c r="G734" s="133">
        <v>19.8</v>
      </c>
      <c r="H734" s="240"/>
      <c r="I734" s="302">
        <v>40246</v>
      </c>
      <c r="J734" s="302">
        <v>40346</v>
      </c>
      <c r="N734" s="303"/>
      <c r="P734" s="1" t="s">
        <v>1851</v>
      </c>
    </row>
    <row r="735" ht="27" spans="1:16">
      <c r="A735" s="133" t="s">
        <v>1881</v>
      </c>
      <c r="B735" s="133" t="s">
        <v>509</v>
      </c>
      <c r="C735" s="127" t="e">
        <f t="array" ref="C735">VLOOKUP(A735&amp;B735,'20220830从系统导出'!B:B&amp;'20220830从系统导出'!C:C,1,)</f>
        <v>#N/A</v>
      </c>
      <c r="F735" s="133" t="s">
        <v>1882</v>
      </c>
      <c r="G735" s="133">
        <v>8</v>
      </c>
      <c r="H735" s="240"/>
      <c r="I735" s="302">
        <v>40371</v>
      </c>
      <c r="J735" s="302">
        <v>40543</v>
      </c>
      <c r="N735" s="303"/>
      <c r="P735" s="1" t="s">
        <v>1851</v>
      </c>
    </row>
    <row r="736" ht="27" spans="1:16">
      <c r="A736" s="133" t="s">
        <v>1883</v>
      </c>
      <c r="B736" s="133" t="s">
        <v>509</v>
      </c>
      <c r="C736" s="127" t="e">
        <f t="array" ref="C736">VLOOKUP(A736&amp;B736,'20220830从系统导出'!B:B&amp;'20220830从系统导出'!C:C,1,)</f>
        <v>#N/A</v>
      </c>
      <c r="F736" s="133" t="s">
        <v>1884</v>
      </c>
      <c r="G736" s="133">
        <v>6</v>
      </c>
      <c r="H736" s="240"/>
      <c r="I736" s="302">
        <v>40427</v>
      </c>
      <c r="J736" s="302">
        <v>40543</v>
      </c>
      <c r="N736" s="303"/>
      <c r="P736" s="1" t="s">
        <v>1851</v>
      </c>
    </row>
    <row r="737" ht="27" spans="1:16">
      <c r="A737" s="133" t="s">
        <v>1885</v>
      </c>
      <c r="B737" s="133" t="s">
        <v>509</v>
      </c>
      <c r="C737" s="127" t="e">
        <f t="array" ref="C737">VLOOKUP(A737&amp;B737,'20220830从系统导出'!B:B&amp;'20220830从系统导出'!C:C,1,)</f>
        <v>#N/A</v>
      </c>
      <c r="F737" s="133" t="s">
        <v>1886</v>
      </c>
      <c r="G737" s="133">
        <v>15</v>
      </c>
      <c r="H737" s="240"/>
      <c r="I737" s="302">
        <v>40430</v>
      </c>
      <c r="J737" s="302">
        <v>40633</v>
      </c>
      <c r="N737" s="303"/>
      <c r="P737" s="1" t="s">
        <v>1851</v>
      </c>
    </row>
    <row r="738" ht="27" spans="1:16">
      <c r="A738" s="133" t="s">
        <v>1887</v>
      </c>
      <c r="B738" s="133" t="s">
        <v>509</v>
      </c>
      <c r="C738" s="127" t="e">
        <f t="array" ref="C738">VLOOKUP(A738&amp;B738,'20220830从系统导出'!B:B&amp;'20220830从系统导出'!C:C,1,)</f>
        <v>#N/A</v>
      </c>
      <c r="F738" s="133" t="s">
        <v>1888</v>
      </c>
      <c r="G738" s="133">
        <v>10</v>
      </c>
      <c r="H738" s="240"/>
      <c r="I738" s="302">
        <v>40517</v>
      </c>
      <c r="J738" s="302">
        <v>40602</v>
      </c>
      <c r="N738" s="303"/>
      <c r="P738" s="1" t="s">
        <v>1851</v>
      </c>
    </row>
    <row r="739" ht="27" spans="1:16">
      <c r="A739" s="312" t="s">
        <v>1889</v>
      </c>
      <c r="B739" s="312" t="s">
        <v>286</v>
      </c>
      <c r="C739" s="127" t="e">
        <f t="array" ref="C739">VLOOKUP(A739&amp;B739,'20220830从系统导出'!B:B&amp;'20220830从系统导出'!C:C,1,)</f>
        <v>#N/A</v>
      </c>
      <c r="F739" s="312" t="s">
        <v>1890</v>
      </c>
      <c r="G739" s="312">
        <v>15</v>
      </c>
      <c r="H739" s="313"/>
      <c r="I739" s="317">
        <v>40225</v>
      </c>
      <c r="J739" s="317">
        <v>40498</v>
      </c>
      <c r="N739" s="318"/>
      <c r="P739" s="1" t="s">
        <v>1851</v>
      </c>
    </row>
    <row r="740" ht="27" spans="1:16">
      <c r="A740" s="133" t="s">
        <v>1891</v>
      </c>
      <c r="B740" s="133" t="s">
        <v>286</v>
      </c>
      <c r="C740" s="127" t="e">
        <f t="array" ref="C740">VLOOKUP(A740&amp;B740,'20220830从系统导出'!B:B&amp;'20220830从系统导出'!C:C,1,)</f>
        <v>#N/A</v>
      </c>
      <c r="F740" s="133" t="s">
        <v>1892</v>
      </c>
      <c r="G740" s="133">
        <v>12</v>
      </c>
      <c r="H740" s="240"/>
      <c r="I740" s="302">
        <v>40372</v>
      </c>
      <c r="J740" s="302">
        <v>40488</v>
      </c>
      <c r="N740" s="303"/>
      <c r="P740" s="1" t="s">
        <v>1851</v>
      </c>
    </row>
    <row r="741" ht="27" spans="1:16">
      <c r="A741" s="133" t="s">
        <v>1893</v>
      </c>
      <c r="B741" s="133" t="s">
        <v>286</v>
      </c>
      <c r="C741" s="127" t="e">
        <f t="array" ref="C741">VLOOKUP(A741&amp;B741,'20220830从系统导出'!B:B&amp;'20220830从系统导出'!C:C,1,)</f>
        <v>#N/A</v>
      </c>
      <c r="F741" s="133" t="s">
        <v>1269</v>
      </c>
      <c r="G741" s="133">
        <v>10</v>
      </c>
      <c r="H741" s="240"/>
      <c r="I741" s="302">
        <v>40243</v>
      </c>
      <c r="J741" s="302">
        <v>40487</v>
      </c>
      <c r="N741" s="303"/>
      <c r="P741" s="1" t="s">
        <v>1851</v>
      </c>
    </row>
    <row r="742" ht="27" spans="1:16">
      <c r="A742" s="133" t="s">
        <v>1894</v>
      </c>
      <c r="B742" s="133" t="s">
        <v>286</v>
      </c>
      <c r="C742" s="127" t="e">
        <f t="array" ref="C742">VLOOKUP(A742&amp;B742,'20220830从系统导出'!B:B&amp;'20220830从系统导出'!C:C,1,)</f>
        <v>#N/A</v>
      </c>
      <c r="F742" s="133" t="s">
        <v>1269</v>
      </c>
      <c r="G742" s="133">
        <v>16</v>
      </c>
      <c r="H742" s="240"/>
      <c r="I742" s="302">
        <v>40240</v>
      </c>
      <c r="J742" s="302">
        <v>40500</v>
      </c>
      <c r="N742" s="303"/>
      <c r="P742" s="1" t="s">
        <v>1851</v>
      </c>
    </row>
    <row r="743" ht="27" spans="1:16">
      <c r="A743" s="133" t="s">
        <v>1895</v>
      </c>
      <c r="B743" s="133" t="s">
        <v>286</v>
      </c>
      <c r="C743" s="127" t="e">
        <f t="array" ref="C743">VLOOKUP(A743&amp;B743,'20220830从系统导出'!B:B&amp;'20220830从系统导出'!C:C,1,)</f>
        <v>#N/A</v>
      </c>
      <c r="F743" s="133" t="s">
        <v>1896</v>
      </c>
      <c r="G743" s="133">
        <v>18</v>
      </c>
      <c r="H743" s="240"/>
      <c r="I743" s="302">
        <v>40309</v>
      </c>
      <c r="J743" s="302">
        <v>40499</v>
      </c>
      <c r="N743" s="303"/>
      <c r="P743" s="1" t="s">
        <v>1851</v>
      </c>
    </row>
    <row r="744" ht="27" spans="1:16">
      <c r="A744" s="133" t="s">
        <v>1897</v>
      </c>
      <c r="B744" s="133" t="s">
        <v>286</v>
      </c>
      <c r="C744" s="127" t="e">
        <f t="array" ref="C744">VLOOKUP(A744&amp;B744,'20220830从系统导出'!B:B&amp;'20220830从系统导出'!C:C,1,)</f>
        <v>#N/A</v>
      </c>
      <c r="F744" s="133" t="s">
        <v>1898</v>
      </c>
      <c r="G744" s="133">
        <v>17</v>
      </c>
      <c r="H744" s="240"/>
      <c r="I744" s="302">
        <v>40352</v>
      </c>
      <c r="J744" s="302">
        <v>40508</v>
      </c>
      <c r="N744" s="303"/>
      <c r="P744" s="1" t="s">
        <v>1851</v>
      </c>
    </row>
    <row r="745" ht="27" spans="1:16">
      <c r="A745" s="133" t="s">
        <v>1899</v>
      </c>
      <c r="B745" s="133" t="s">
        <v>286</v>
      </c>
      <c r="C745" s="127" t="e">
        <f t="array" ref="C745">VLOOKUP(A745&amp;B745,'20220830从系统导出'!B:B&amp;'20220830从系统导出'!C:C,1,)</f>
        <v>#N/A</v>
      </c>
      <c r="F745" s="133" t="s">
        <v>1900</v>
      </c>
      <c r="G745" s="133">
        <v>4</v>
      </c>
      <c r="H745" s="240"/>
      <c r="I745" s="302">
        <v>40253</v>
      </c>
      <c r="J745" s="302">
        <v>40490</v>
      </c>
      <c r="N745" s="303"/>
      <c r="P745" s="1" t="s">
        <v>1851</v>
      </c>
    </row>
    <row r="746" ht="27" spans="1:16">
      <c r="A746" s="133" t="s">
        <v>1901</v>
      </c>
      <c r="B746" s="133" t="s">
        <v>286</v>
      </c>
      <c r="C746" s="127" t="e">
        <f t="array" ref="C746">VLOOKUP(A746&amp;B746,'20220830从系统导出'!B:B&amp;'20220830从系统导出'!C:C,1,)</f>
        <v>#N/A</v>
      </c>
      <c r="F746" s="133" t="s">
        <v>1902</v>
      </c>
      <c r="G746" s="133">
        <v>5</v>
      </c>
      <c r="H746" s="240"/>
      <c r="I746" s="302">
        <v>40375</v>
      </c>
      <c r="J746" s="302">
        <v>40479</v>
      </c>
      <c r="N746" s="303"/>
      <c r="P746" s="1" t="s">
        <v>1851</v>
      </c>
    </row>
    <row r="747" ht="27" spans="1:16">
      <c r="A747" s="133" t="s">
        <v>1903</v>
      </c>
      <c r="B747" s="133" t="s">
        <v>286</v>
      </c>
      <c r="C747" s="127" t="e">
        <f t="array" ref="C747">VLOOKUP(A747&amp;B747,'20220830从系统导出'!B:B&amp;'20220830从系统导出'!C:C,1,)</f>
        <v>#N/A</v>
      </c>
      <c r="F747" s="133" t="s">
        <v>1902</v>
      </c>
      <c r="G747" s="133">
        <v>4.5</v>
      </c>
      <c r="H747" s="240"/>
      <c r="I747" s="302">
        <v>40392</v>
      </c>
      <c r="J747" s="302">
        <v>40505</v>
      </c>
      <c r="N747" s="303"/>
      <c r="P747" s="1" t="s">
        <v>1851</v>
      </c>
    </row>
    <row r="748" ht="27" spans="1:16">
      <c r="A748" s="133" t="s">
        <v>1904</v>
      </c>
      <c r="B748" s="133" t="s">
        <v>114</v>
      </c>
      <c r="C748" s="127" t="e">
        <f t="array" ref="C748">VLOOKUP(A748&amp;B748,'20220830从系统导出'!B:B&amp;'20220830从系统导出'!C:C,1,)</f>
        <v>#N/A</v>
      </c>
      <c r="F748" s="133" t="s">
        <v>1905</v>
      </c>
      <c r="G748" s="133">
        <v>12</v>
      </c>
      <c r="H748" s="240"/>
      <c r="I748" s="302">
        <v>40500</v>
      </c>
      <c r="J748" s="302">
        <v>40571</v>
      </c>
      <c r="N748" s="303"/>
      <c r="P748" s="1" t="s">
        <v>1851</v>
      </c>
    </row>
    <row r="749" ht="27" spans="1:16">
      <c r="A749" s="133" t="s">
        <v>1906</v>
      </c>
      <c r="B749" s="133" t="s">
        <v>114</v>
      </c>
      <c r="C749" s="127" t="e">
        <f t="array" ref="C749">VLOOKUP(A749&amp;B749,'20220830从系统导出'!B:B&amp;'20220830从系统导出'!C:C,1,)</f>
        <v>#N/A</v>
      </c>
      <c r="F749" s="133" t="s">
        <v>1907</v>
      </c>
      <c r="G749" s="133">
        <v>6</v>
      </c>
      <c r="H749" s="240"/>
      <c r="I749" s="302">
        <v>40311</v>
      </c>
      <c r="J749" s="302">
        <v>40465</v>
      </c>
      <c r="N749" s="303"/>
      <c r="P749" s="1" t="s">
        <v>1851</v>
      </c>
    </row>
    <row r="750" ht="27" spans="1:16">
      <c r="A750" s="133" t="s">
        <v>1908</v>
      </c>
      <c r="B750" s="133" t="s">
        <v>114</v>
      </c>
      <c r="C750" s="127" t="e">
        <f t="array" ref="C750">VLOOKUP(A750&amp;B750,'20220830从系统导出'!B:B&amp;'20220830从系统导出'!C:C,1,)</f>
        <v>#N/A</v>
      </c>
      <c r="F750" s="133" t="s">
        <v>1909</v>
      </c>
      <c r="G750" s="133">
        <v>12</v>
      </c>
      <c r="H750" s="240"/>
      <c r="I750" s="302">
        <v>40430</v>
      </c>
      <c r="J750" s="302">
        <v>40646</v>
      </c>
      <c r="N750" s="303"/>
      <c r="P750" s="1" t="s">
        <v>1851</v>
      </c>
    </row>
    <row r="751" ht="27" spans="1:16">
      <c r="A751" s="133" t="s">
        <v>1910</v>
      </c>
      <c r="B751" s="133" t="s">
        <v>84</v>
      </c>
      <c r="C751" s="127" t="e">
        <f t="array" ref="C751">VLOOKUP(A751&amp;B751,'20220830从系统导出'!B:B&amp;'20220830从系统导出'!C:C,1,)</f>
        <v>#N/A</v>
      </c>
      <c r="F751" s="133" t="s">
        <v>1911</v>
      </c>
      <c r="G751" s="133">
        <v>15</v>
      </c>
      <c r="H751" s="240"/>
      <c r="I751" s="302">
        <v>40281</v>
      </c>
      <c r="J751" s="302">
        <v>40359</v>
      </c>
      <c r="N751" s="303"/>
      <c r="P751" s="1" t="s">
        <v>1851</v>
      </c>
    </row>
    <row r="752" ht="27" spans="1:16">
      <c r="A752" s="133" t="s">
        <v>1912</v>
      </c>
      <c r="B752" s="133" t="s">
        <v>84</v>
      </c>
      <c r="C752" s="127" t="e">
        <f t="array" ref="C752">VLOOKUP(A752&amp;B752,'20220830从系统导出'!B:B&amp;'20220830从系统导出'!C:C,1,)</f>
        <v>#N/A</v>
      </c>
      <c r="F752" s="133" t="s">
        <v>1913</v>
      </c>
      <c r="G752" s="133">
        <v>45</v>
      </c>
      <c r="H752" s="240"/>
      <c r="I752" s="302">
        <v>40359</v>
      </c>
      <c r="J752" s="302">
        <v>41090</v>
      </c>
      <c r="N752" s="303"/>
      <c r="P752" s="1" t="s">
        <v>1851</v>
      </c>
    </row>
    <row r="753" ht="27" spans="1:16">
      <c r="A753" s="133" t="s">
        <v>1914</v>
      </c>
      <c r="B753" s="133" t="s">
        <v>84</v>
      </c>
      <c r="C753" s="127" t="e">
        <f t="array" ref="C753">VLOOKUP(A753&amp;B753,'20220830从系统导出'!B:B&amp;'20220830从系统导出'!C:C,1,)</f>
        <v>#N/A</v>
      </c>
      <c r="F753" s="133" t="s">
        <v>1915</v>
      </c>
      <c r="G753" s="133">
        <v>30</v>
      </c>
      <c r="H753" s="240"/>
      <c r="I753" s="302">
        <v>40359</v>
      </c>
      <c r="J753" s="302">
        <v>40543</v>
      </c>
      <c r="N753" s="303"/>
      <c r="P753" s="1" t="s">
        <v>1851</v>
      </c>
    </row>
    <row r="754" ht="27" spans="1:16">
      <c r="A754" s="133" t="s">
        <v>1916</v>
      </c>
      <c r="B754" s="133" t="s">
        <v>84</v>
      </c>
      <c r="C754" s="127" t="e">
        <f t="array" ref="C754">VLOOKUP(A754&amp;B754,'20220830从系统导出'!B:B&amp;'20220830从系统导出'!C:C,1,)</f>
        <v>#N/A</v>
      </c>
      <c r="F754" s="133" t="s">
        <v>1915</v>
      </c>
      <c r="G754" s="133">
        <v>45</v>
      </c>
      <c r="H754" s="240"/>
      <c r="I754" s="302">
        <v>40359</v>
      </c>
      <c r="J754" s="302">
        <v>41091</v>
      </c>
      <c r="N754" s="303"/>
      <c r="P754" s="1" t="s">
        <v>1851</v>
      </c>
    </row>
    <row r="755" ht="27" spans="1:16">
      <c r="A755" s="133" t="s">
        <v>1917</v>
      </c>
      <c r="B755" s="133" t="s">
        <v>84</v>
      </c>
      <c r="C755" s="127" t="e">
        <f t="array" ref="C755">VLOOKUP(A755&amp;B755,'20220830从系统导出'!B:B&amp;'20220830从系统导出'!C:C,1,)</f>
        <v>#N/A</v>
      </c>
      <c r="F755" s="133" t="s">
        <v>1918</v>
      </c>
      <c r="G755" s="133">
        <v>10</v>
      </c>
      <c r="H755" s="240"/>
      <c r="I755" s="302">
        <v>40441</v>
      </c>
      <c r="J755" s="302">
        <v>40543</v>
      </c>
      <c r="N755" s="303"/>
      <c r="P755" s="1" t="s">
        <v>1851</v>
      </c>
    </row>
    <row r="756" ht="27" spans="1:16">
      <c r="A756" s="133" t="s">
        <v>1919</v>
      </c>
      <c r="B756" s="133" t="s">
        <v>84</v>
      </c>
      <c r="C756" s="127" t="e">
        <f t="array" ref="C756">VLOOKUP(A756&amp;B756,'20220830从系统导出'!B:B&amp;'20220830从系统导出'!C:C,1,)</f>
        <v>#N/A</v>
      </c>
      <c r="F756" s="133" t="s">
        <v>1920</v>
      </c>
      <c r="G756" s="133">
        <v>10</v>
      </c>
      <c r="H756" s="240"/>
      <c r="I756" s="302">
        <v>40427</v>
      </c>
      <c r="J756" s="302">
        <v>40543</v>
      </c>
      <c r="N756" s="303"/>
      <c r="P756" s="1" t="s">
        <v>1851</v>
      </c>
    </row>
    <row r="757" ht="27" spans="1:16">
      <c r="A757" s="133" t="s">
        <v>1921</v>
      </c>
      <c r="B757" s="133" t="s">
        <v>123</v>
      </c>
      <c r="C757" s="127" t="e">
        <f t="array" ref="C757">VLOOKUP(A757&amp;B757,'20220830从系统导出'!B:B&amp;'20220830从系统导出'!C:C,1,)</f>
        <v>#N/A</v>
      </c>
      <c r="F757" s="133" t="s">
        <v>1922</v>
      </c>
      <c r="G757" s="133">
        <v>30</v>
      </c>
      <c r="H757" s="240"/>
      <c r="I757" s="302">
        <v>40238</v>
      </c>
      <c r="J757" s="302">
        <v>40558</v>
      </c>
      <c r="N757" s="303"/>
      <c r="P757" s="1" t="s">
        <v>1851</v>
      </c>
    </row>
    <row r="758" ht="27" spans="1:16">
      <c r="A758" s="133" t="s">
        <v>1923</v>
      </c>
      <c r="B758" s="133" t="s">
        <v>123</v>
      </c>
      <c r="C758" s="127" t="e">
        <f t="array" ref="C758">VLOOKUP(A758&amp;B758,'20220830从系统导出'!B:B&amp;'20220830从系统导出'!C:C,1,)</f>
        <v>#N/A</v>
      </c>
      <c r="F758" s="133" t="s">
        <v>1922</v>
      </c>
      <c r="G758" s="133">
        <v>8</v>
      </c>
      <c r="H758" s="240"/>
      <c r="I758" s="302">
        <v>40238</v>
      </c>
      <c r="J758" s="302">
        <v>40526</v>
      </c>
      <c r="N758" s="303"/>
      <c r="P758" s="1" t="s">
        <v>1851</v>
      </c>
    </row>
    <row r="759" ht="27" spans="1:16">
      <c r="A759" s="133" t="s">
        <v>1924</v>
      </c>
      <c r="B759" s="133" t="s">
        <v>123</v>
      </c>
      <c r="C759" s="127" t="e">
        <f t="array" ref="C759">VLOOKUP(A759&amp;B759,'20220830从系统导出'!B:B&amp;'20220830从系统导出'!C:C,1,)</f>
        <v>#N/A</v>
      </c>
      <c r="F759" s="133" t="s">
        <v>1925</v>
      </c>
      <c r="G759" s="133">
        <v>10</v>
      </c>
      <c r="H759" s="240"/>
      <c r="I759" s="302">
        <v>40319</v>
      </c>
      <c r="J759" s="302">
        <v>40543</v>
      </c>
      <c r="N759" s="303"/>
      <c r="P759" s="1" t="s">
        <v>1851</v>
      </c>
    </row>
    <row r="760" ht="27" spans="1:16">
      <c r="A760" s="133" t="s">
        <v>1926</v>
      </c>
      <c r="B760" s="133" t="s">
        <v>123</v>
      </c>
      <c r="C760" s="127" t="e">
        <f t="array" ref="C760">VLOOKUP(A760&amp;B760,'20220830从系统导出'!B:B&amp;'20220830从系统导出'!C:C,1,)</f>
        <v>#N/A</v>
      </c>
      <c r="F760" s="133" t="s">
        <v>1925</v>
      </c>
      <c r="G760" s="133">
        <v>6</v>
      </c>
      <c r="H760" s="240"/>
      <c r="I760" s="302">
        <v>40319</v>
      </c>
      <c r="J760" s="302">
        <v>40543</v>
      </c>
      <c r="N760" s="303"/>
      <c r="P760" s="1" t="s">
        <v>1851</v>
      </c>
    </row>
    <row r="761" spans="1:16">
      <c r="A761" s="133" t="s">
        <v>1927</v>
      </c>
      <c r="B761" s="133" t="s">
        <v>123</v>
      </c>
      <c r="C761" s="127" t="e">
        <f t="array" ref="C761">VLOOKUP(A761&amp;B761,'20220830从系统导出'!B:B&amp;'20220830从系统导出'!C:C,1,)</f>
        <v>#N/A</v>
      </c>
      <c r="F761" s="133" t="s">
        <v>1925</v>
      </c>
      <c r="G761" s="133">
        <v>4</v>
      </c>
      <c r="H761" s="240"/>
      <c r="I761" s="302">
        <v>40319</v>
      </c>
      <c r="J761" s="302">
        <v>40543</v>
      </c>
      <c r="N761" s="303"/>
      <c r="P761" s="1" t="s">
        <v>1851</v>
      </c>
    </row>
    <row r="762" ht="27" spans="1:16">
      <c r="A762" s="133" t="s">
        <v>1928</v>
      </c>
      <c r="B762" s="133" t="s">
        <v>123</v>
      </c>
      <c r="C762" s="127" t="e">
        <f t="array" ref="C762">VLOOKUP(A762&amp;B762,'20220830从系统导出'!B:B&amp;'20220830从系统导出'!C:C,1,)</f>
        <v>#N/A</v>
      </c>
      <c r="F762" s="133" t="s">
        <v>1183</v>
      </c>
      <c r="G762" s="133">
        <v>5.5</v>
      </c>
      <c r="H762" s="240"/>
      <c r="I762" s="302">
        <v>40526</v>
      </c>
      <c r="J762" s="302">
        <v>40526</v>
      </c>
      <c r="N762" s="303"/>
      <c r="P762" s="1" t="s">
        <v>1851</v>
      </c>
    </row>
    <row r="763" ht="27" spans="1:16">
      <c r="A763" s="133" t="s">
        <v>1929</v>
      </c>
      <c r="B763" s="133" t="s">
        <v>123</v>
      </c>
      <c r="C763" s="127" t="e">
        <f t="array" ref="C763">VLOOKUP(A763&amp;B763,'20220830从系统导出'!B:B&amp;'20220830从系统导出'!C:C,1,)</f>
        <v>#N/A</v>
      </c>
      <c r="F763" s="133" t="s">
        <v>1930</v>
      </c>
      <c r="G763" s="133">
        <v>20</v>
      </c>
      <c r="H763" s="240"/>
      <c r="I763" s="302">
        <v>40422</v>
      </c>
      <c r="J763" s="302">
        <v>40543</v>
      </c>
      <c r="N763" s="303"/>
      <c r="P763" s="1" t="s">
        <v>1851</v>
      </c>
    </row>
    <row r="764" ht="27" spans="1:16">
      <c r="A764" s="133" t="s">
        <v>1931</v>
      </c>
      <c r="B764" s="133" t="s">
        <v>40</v>
      </c>
      <c r="C764" s="127" t="e">
        <f t="array" ref="C764">VLOOKUP(A764&amp;B764,'20220830从系统导出'!B:B&amp;'20220830从系统导出'!C:C,1,)</f>
        <v>#N/A</v>
      </c>
      <c r="F764" s="133" t="s">
        <v>1932</v>
      </c>
      <c r="G764" s="133">
        <v>39.8</v>
      </c>
      <c r="H764" s="240"/>
      <c r="I764" s="302">
        <v>40330</v>
      </c>
      <c r="J764" s="302">
        <v>40542</v>
      </c>
      <c r="N764" s="303"/>
      <c r="P764" s="1" t="s">
        <v>1851</v>
      </c>
    </row>
    <row r="765" ht="27" spans="1:16">
      <c r="A765" s="133" t="s">
        <v>1933</v>
      </c>
      <c r="B765" s="133" t="s">
        <v>21</v>
      </c>
      <c r="C765" s="127" t="e">
        <f t="array" ref="C765">VLOOKUP(A765&amp;B765,'20220830从系统导出'!B:B&amp;'20220830从系统导出'!C:C,1,)</f>
        <v>#N/A</v>
      </c>
      <c r="F765" s="133" t="s">
        <v>1934</v>
      </c>
      <c r="G765" s="133">
        <v>2.5</v>
      </c>
      <c r="H765" s="240"/>
      <c r="I765" s="302">
        <v>40418</v>
      </c>
      <c r="J765" s="302">
        <v>40431</v>
      </c>
      <c r="N765" s="303"/>
      <c r="P765" s="1" t="s">
        <v>1851</v>
      </c>
    </row>
    <row r="766" ht="27" spans="1:16">
      <c r="A766" s="133" t="s">
        <v>1935</v>
      </c>
      <c r="B766" s="133" t="s">
        <v>21</v>
      </c>
      <c r="C766" s="127" t="e">
        <f t="array" ref="C766">VLOOKUP(A766&amp;B766,'20220830从系统导出'!B:B&amp;'20220830从系统导出'!C:C,1,)</f>
        <v>#N/A</v>
      </c>
      <c r="F766" s="133" t="s">
        <v>1560</v>
      </c>
      <c r="G766" s="133">
        <v>5</v>
      </c>
      <c r="H766" s="240"/>
      <c r="I766" s="302">
        <v>40350</v>
      </c>
      <c r="J766" s="302">
        <v>40446</v>
      </c>
      <c r="N766" s="303"/>
      <c r="P766" s="1" t="s">
        <v>1851</v>
      </c>
    </row>
    <row r="767" ht="27" spans="1:16">
      <c r="A767" s="133" t="s">
        <v>1936</v>
      </c>
      <c r="B767" s="133" t="s">
        <v>21</v>
      </c>
      <c r="C767" s="127" t="e">
        <f t="array" ref="C767">VLOOKUP(A767&amp;B767,'20220830从系统导出'!B:B&amp;'20220830从系统导出'!C:C,1,)</f>
        <v>#N/A</v>
      </c>
      <c r="F767" s="133" t="s">
        <v>1937</v>
      </c>
      <c r="G767" s="133">
        <v>20</v>
      </c>
      <c r="H767" s="240"/>
      <c r="I767" s="302">
        <v>40210</v>
      </c>
      <c r="J767" s="302">
        <v>40574</v>
      </c>
      <c r="N767" s="303"/>
      <c r="P767" s="1" t="s">
        <v>1851</v>
      </c>
    </row>
    <row r="768" ht="40.5" spans="1:16">
      <c r="A768" s="133" t="s">
        <v>1938</v>
      </c>
      <c r="B768" s="133" t="s">
        <v>21</v>
      </c>
      <c r="C768" s="127" t="e">
        <f t="array" ref="C768">VLOOKUP(A768&amp;B768,'20220830从系统导出'!B:B&amp;'20220830从系统导出'!C:C,1,)</f>
        <v>#N/A</v>
      </c>
      <c r="F768" s="133" t="s">
        <v>1720</v>
      </c>
      <c r="G768" s="133">
        <v>80</v>
      </c>
      <c r="H768" s="240"/>
      <c r="I768" s="302">
        <v>40498</v>
      </c>
      <c r="J768" s="319">
        <v>40855</v>
      </c>
      <c r="N768" s="303"/>
      <c r="P768" s="1" t="s">
        <v>1851</v>
      </c>
    </row>
    <row r="769" ht="27" spans="1:16">
      <c r="A769" s="133" t="s">
        <v>1939</v>
      </c>
      <c r="B769" s="133" t="s">
        <v>21</v>
      </c>
      <c r="C769" s="127" t="e">
        <f t="array" ref="C769">VLOOKUP(A769&amp;B769,'20220830从系统导出'!B:B&amp;'20220830从系统导出'!C:C,1,)</f>
        <v>#N/A</v>
      </c>
      <c r="F769" s="133" t="s">
        <v>1937</v>
      </c>
      <c r="G769" s="133">
        <v>15</v>
      </c>
      <c r="H769" s="240"/>
      <c r="I769" s="302">
        <v>40413</v>
      </c>
      <c r="J769" s="302">
        <v>40515</v>
      </c>
      <c r="N769" s="303"/>
      <c r="P769" s="1" t="s">
        <v>1851</v>
      </c>
    </row>
    <row r="770" ht="27" spans="1:16">
      <c r="A770" s="133" t="s">
        <v>1940</v>
      </c>
      <c r="B770" s="133" t="s">
        <v>21</v>
      </c>
      <c r="C770" s="127" t="e">
        <f t="array" ref="C770">VLOOKUP(A770&amp;B770,'20220830从系统导出'!B:B&amp;'20220830从系统导出'!C:C,1,)</f>
        <v>#N/A</v>
      </c>
      <c r="F770" s="133" t="s">
        <v>1941</v>
      </c>
      <c r="G770" s="133">
        <v>15</v>
      </c>
      <c r="H770" s="240"/>
      <c r="I770" s="302">
        <v>40210</v>
      </c>
      <c r="J770" s="302">
        <v>40574</v>
      </c>
      <c r="N770" s="303"/>
      <c r="P770" s="1" t="s">
        <v>1851</v>
      </c>
    </row>
    <row r="771" ht="27" spans="1:16">
      <c r="A771" s="133" t="s">
        <v>1942</v>
      </c>
      <c r="B771" s="133" t="s">
        <v>28</v>
      </c>
      <c r="C771" s="127" t="e">
        <f t="array" ref="C771">VLOOKUP(A771&amp;B771,'20220830从系统导出'!B:B&amp;'20220830从系统导出'!C:C,1,)</f>
        <v>#N/A</v>
      </c>
      <c r="F771" s="133" t="s">
        <v>1190</v>
      </c>
      <c r="G771" s="133">
        <v>20</v>
      </c>
      <c r="H771" s="240"/>
      <c r="I771" s="302">
        <v>40178</v>
      </c>
      <c r="J771" s="302">
        <v>40298</v>
      </c>
      <c r="N771" s="303"/>
      <c r="P771" s="1" t="s">
        <v>1851</v>
      </c>
    </row>
    <row r="772" ht="27" spans="1:16">
      <c r="A772" s="133" t="s">
        <v>1943</v>
      </c>
      <c r="B772" s="133" t="s">
        <v>28</v>
      </c>
      <c r="C772" s="127" t="e">
        <f t="array" ref="C772">VLOOKUP(A772&amp;B772,'20220830从系统导出'!B:B&amp;'20220830从系统导出'!C:C,1,)</f>
        <v>#N/A</v>
      </c>
      <c r="F772" s="133" t="s">
        <v>1944</v>
      </c>
      <c r="G772" s="133">
        <v>20</v>
      </c>
      <c r="H772" s="240"/>
      <c r="I772" s="302">
        <v>40238</v>
      </c>
      <c r="J772" s="302">
        <v>40359</v>
      </c>
      <c r="N772" s="303"/>
      <c r="P772" s="1" t="s">
        <v>1851</v>
      </c>
    </row>
    <row r="773" ht="27" spans="1:16">
      <c r="A773" s="133" t="s">
        <v>1945</v>
      </c>
      <c r="B773" s="133" t="s">
        <v>28</v>
      </c>
      <c r="C773" s="127" t="e">
        <f t="array" ref="C773">VLOOKUP(A773&amp;B773,'20220830从系统导出'!B:B&amp;'20220830从系统导出'!C:C,1,)</f>
        <v>#N/A</v>
      </c>
      <c r="F773" s="133" t="s">
        <v>1946</v>
      </c>
      <c r="G773" s="133">
        <v>20</v>
      </c>
      <c r="H773" s="240"/>
      <c r="I773" s="302">
        <v>40281</v>
      </c>
      <c r="J773" s="302">
        <v>40359</v>
      </c>
      <c r="N773" s="303"/>
      <c r="P773" s="1" t="s">
        <v>1851</v>
      </c>
    </row>
    <row r="774" ht="27" spans="1:16">
      <c r="A774" s="133" t="s">
        <v>1947</v>
      </c>
      <c r="B774" s="133" t="s">
        <v>28</v>
      </c>
      <c r="C774" s="127" t="e">
        <f t="array" ref="C774">VLOOKUP(A774&amp;B774,'20220830从系统导出'!B:B&amp;'20220830从系统导出'!C:C,1,)</f>
        <v>#N/A</v>
      </c>
      <c r="F774" s="133" t="s">
        <v>1948</v>
      </c>
      <c r="G774" s="133">
        <v>35</v>
      </c>
      <c r="H774" s="240"/>
      <c r="I774" s="302">
        <v>40515</v>
      </c>
      <c r="J774" s="302">
        <v>40653</v>
      </c>
      <c r="N774" s="303"/>
      <c r="P774" s="1" t="s">
        <v>1851</v>
      </c>
    </row>
    <row r="775" ht="27" spans="1:16">
      <c r="A775" s="133" t="s">
        <v>1949</v>
      </c>
      <c r="B775" s="133" t="s">
        <v>28</v>
      </c>
      <c r="C775" s="127" t="e">
        <f t="array" ref="C775">VLOOKUP(A775&amp;B775,'20220830从系统导出'!B:B&amp;'20220830从系统导出'!C:C,1,)</f>
        <v>#N/A</v>
      </c>
      <c r="F775" s="133" t="s">
        <v>1950</v>
      </c>
      <c r="G775" s="133">
        <v>30</v>
      </c>
      <c r="H775" s="240"/>
      <c r="I775" s="302">
        <v>40254</v>
      </c>
      <c r="J775" s="302">
        <v>40646</v>
      </c>
      <c r="N775" s="303"/>
      <c r="P775" s="1" t="s">
        <v>1851</v>
      </c>
    </row>
    <row r="776" ht="27" spans="1:16">
      <c r="A776" s="133" t="s">
        <v>1951</v>
      </c>
      <c r="B776" s="133" t="s">
        <v>60</v>
      </c>
      <c r="C776" s="127" t="e">
        <f t="array" ref="C776">VLOOKUP(A776&amp;B776,'20220830从系统导出'!B:B&amp;'20220830从系统导出'!C:C,1,)</f>
        <v>#N/A</v>
      </c>
      <c r="F776" s="133" t="s">
        <v>1952</v>
      </c>
      <c r="G776" s="133">
        <v>3</v>
      </c>
      <c r="H776" s="240"/>
      <c r="I776" s="302">
        <v>40361</v>
      </c>
      <c r="J776" s="302">
        <v>40515</v>
      </c>
      <c r="N776" s="303"/>
      <c r="P776" s="1" t="s">
        <v>1851</v>
      </c>
    </row>
    <row r="777" ht="27" spans="1:16">
      <c r="A777" s="133" t="s">
        <v>1953</v>
      </c>
      <c r="B777" s="133" t="s">
        <v>60</v>
      </c>
      <c r="C777" s="127" t="e">
        <f t="array" ref="C777">VLOOKUP(A777&amp;B777,'20220830从系统导出'!B:B&amp;'20220830从系统导出'!C:C,1,)</f>
        <v>#N/A</v>
      </c>
      <c r="F777" s="133" t="s">
        <v>1343</v>
      </c>
      <c r="G777" s="133">
        <v>8</v>
      </c>
      <c r="H777" s="240"/>
      <c r="I777" s="302">
        <v>40362</v>
      </c>
      <c r="J777" s="302">
        <v>40515</v>
      </c>
      <c r="N777" s="303"/>
      <c r="P777" s="1" t="s">
        <v>1851</v>
      </c>
    </row>
    <row r="778" ht="27" spans="1:16">
      <c r="A778" s="133" t="s">
        <v>1954</v>
      </c>
      <c r="B778" s="133" t="s">
        <v>60</v>
      </c>
      <c r="C778" s="127" t="e">
        <f t="array" ref="C778">VLOOKUP(A778&amp;B778,'20220830从系统导出'!B:B&amp;'20220830从系统导出'!C:C,1,)</f>
        <v>#N/A</v>
      </c>
      <c r="F778" s="133" t="s">
        <v>1758</v>
      </c>
      <c r="G778" s="133">
        <v>3</v>
      </c>
      <c r="H778" s="240"/>
      <c r="I778" s="302">
        <v>40362</v>
      </c>
      <c r="J778" s="302">
        <v>40455</v>
      </c>
      <c r="N778" s="303"/>
      <c r="P778" s="1" t="s">
        <v>1851</v>
      </c>
    </row>
    <row r="779" ht="27" spans="1:16">
      <c r="A779" s="133" t="s">
        <v>1955</v>
      </c>
      <c r="B779" s="133" t="s">
        <v>60</v>
      </c>
      <c r="C779" s="127" t="e">
        <f t="array" ref="C779">VLOOKUP(A779&amp;B779,'20220830从系统导出'!B:B&amp;'20220830从系统导出'!C:C,1,)</f>
        <v>#N/A</v>
      </c>
      <c r="F779" s="133" t="s">
        <v>1956</v>
      </c>
      <c r="G779" s="133">
        <v>12</v>
      </c>
      <c r="H779" s="240"/>
      <c r="I779" s="302">
        <v>40243</v>
      </c>
      <c r="J779" s="302">
        <v>40515</v>
      </c>
      <c r="N779" s="303"/>
      <c r="P779" s="1" t="s">
        <v>1851</v>
      </c>
    </row>
    <row r="780" ht="27" spans="1:16">
      <c r="A780" s="133" t="s">
        <v>1957</v>
      </c>
      <c r="B780" s="133" t="s">
        <v>230</v>
      </c>
      <c r="C780" s="127" t="e">
        <f t="array" ref="C780">VLOOKUP(A780&amp;B780,'20220830从系统导出'!B:B&amp;'20220830从系统导出'!C:C,1,)</f>
        <v>#N/A</v>
      </c>
      <c r="F780" s="133" t="s">
        <v>1958</v>
      </c>
      <c r="G780" s="133">
        <v>15</v>
      </c>
      <c r="H780" s="240"/>
      <c r="I780" s="302">
        <v>40330</v>
      </c>
      <c r="J780" s="302">
        <v>40483</v>
      </c>
      <c r="N780" s="303"/>
      <c r="P780" s="1" t="s">
        <v>1851</v>
      </c>
    </row>
    <row r="781" ht="27" spans="1:16">
      <c r="A781" s="133" t="s">
        <v>1959</v>
      </c>
      <c r="B781" s="133" t="s">
        <v>230</v>
      </c>
      <c r="C781" s="127" t="e">
        <f t="array" ref="C781">VLOOKUP(A781&amp;B781,'20220830从系统导出'!B:B&amp;'20220830从系统导出'!C:C,1,)</f>
        <v>#N/A</v>
      </c>
      <c r="F781" s="133" t="s">
        <v>1960</v>
      </c>
      <c r="G781" s="133">
        <v>20</v>
      </c>
      <c r="H781" s="240"/>
      <c r="I781" s="302">
        <v>40269</v>
      </c>
      <c r="J781" s="302">
        <v>40483</v>
      </c>
      <c r="N781" s="303"/>
      <c r="P781" s="1" t="s">
        <v>1851</v>
      </c>
    </row>
    <row r="782" ht="27" spans="1:16">
      <c r="A782" s="133" t="s">
        <v>1961</v>
      </c>
      <c r="B782" s="133" t="s">
        <v>230</v>
      </c>
      <c r="C782" s="127" t="e">
        <f t="array" ref="C782">VLOOKUP(A782&amp;B782,'20220830从系统导出'!B:B&amp;'20220830从系统导出'!C:C,1,)</f>
        <v>#N/A</v>
      </c>
      <c r="F782" s="133" t="s">
        <v>1153</v>
      </c>
      <c r="G782" s="133">
        <v>5</v>
      </c>
      <c r="H782" s="240"/>
      <c r="I782" s="302">
        <v>40278</v>
      </c>
      <c r="J782" s="302">
        <v>40483</v>
      </c>
      <c r="N782" s="303"/>
      <c r="P782" s="1" t="s">
        <v>1851</v>
      </c>
    </row>
    <row r="783" ht="27" spans="1:16">
      <c r="A783" s="133" t="s">
        <v>1962</v>
      </c>
      <c r="B783" s="133" t="s">
        <v>230</v>
      </c>
      <c r="C783" s="127" t="e">
        <f t="array" ref="C783">VLOOKUP(A783&amp;B783,'20220830从系统导出'!B:B&amp;'20220830从系统导出'!C:C,1,)</f>
        <v>#N/A</v>
      </c>
      <c r="F783" s="133" t="s">
        <v>1963</v>
      </c>
      <c r="G783" s="133">
        <v>8</v>
      </c>
      <c r="H783" s="240"/>
      <c r="I783" s="302">
        <v>40206</v>
      </c>
      <c r="J783" s="302">
        <v>40359</v>
      </c>
      <c r="N783" s="303"/>
      <c r="P783" s="1" t="s">
        <v>1851</v>
      </c>
    </row>
    <row r="784" spans="1:16">
      <c r="A784" s="133" t="s">
        <v>1676</v>
      </c>
      <c r="B784" s="320" t="s">
        <v>133</v>
      </c>
      <c r="C784" s="127" t="e">
        <f t="array" ref="C784">VLOOKUP(A784&amp;B784,'20220830从系统导出'!B:B&amp;'20220830从系统导出'!C:C,1,)</f>
        <v>#N/A</v>
      </c>
      <c r="F784" s="133" t="s">
        <v>1221</v>
      </c>
      <c r="G784" s="133">
        <v>4</v>
      </c>
      <c r="H784" s="240"/>
      <c r="I784" s="133" t="s">
        <v>1964</v>
      </c>
      <c r="J784" s="133" t="s">
        <v>1965</v>
      </c>
      <c r="N784" s="240"/>
      <c r="P784" s="1" t="s">
        <v>1851</v>
      </c>
    </row>
    <row r="785" ht="27" spans="1:16">
      <c r="A785" s="133" t="s">
        <v>1966</v>
      </c>
      <c r="B785" s="133" t="s">
        <v>1729</v>
      </c>
      <c r="C785" s="127" t="e">
        <f t="array" ref="C785">VLOOKUP(A785&amp;B785,'20220830从系统导出'!B:B&amp;'20220830从系统导出'!C:C,1,)</f>
        <v>#N/A</v>
      </c>
      <c r="F785" s="133" t="s">
        <v>1952</v>
      </c>
      <c r="G785" s="133">
        <v>3</v>
      </c>
      <c r="H785" s="240"/>
      <c r="I785" s="133" t="s">
        <v>1967</v>
      </c>
      <c r="J785" s="133" t="s">
        <v>1968</v>
      </c>
      <c r="N785" s="240"/>
      <c r="P785" s="1" t="s">
        <v>1851</v>
      </c>
    </row>
    <row r="786" ht="27" spans="1:16">
      <c r="A786" s="133" t="s">
        <v>1969</v>
      </c>
      <c r="B786" s="133" t="s">
        <v>1729</v>
      </c>
      <c r="C786" s="127" t="e">
        <f t="array" ref="C786">VLOOKUP(A786&amp;B786,'20220830从系统导出'!B:B&amp;'20220830从系统导出'!C:C,1,)</f>
        <v>#N/A</v>
      </c>
      <c r="F786" s="133" t="s">
        <v>1952</v>
      </c>
      <c r="G786" s="133">
        <v>3</v>
      </c>
      <c r="H786" s="240"/>
      <c r="I786" s="133" t="s">
        <v>1967</v>
      </c>
      <c r="J786" s="133" t="s">
        <v>1970</v>
      </c>
      <c r="N786" s="240"/>
      <c r="P786" s="1" t="s">
        <v>1851</v>
      </c>
    </row>
    <row r="787" ht="27" spans="1:16">
      <c r="A787" s="133" t="s">
        <v>1971</v>
      </c>
      <c r="B787" s="133" t="s">
        <v>1194</v>
      </c>
      <c r="C787" s="127" t="e">
        <f t="array" ref="C787">VLOOKUP(A787&amp;B787,'20220830从系统导出'!B:B&amp;'20220830从系统导出'!C:C,1,)</f>
        <v>#N/A</v>
      </c>
      <c r="F787" s="133" t="s">
        <v>1972</v>
      </c>
      <c r="G787" s="133">
        <v>15</v>
      </c>
      <c r="H787" s="240"/>
      <c r="I787" s="133" t="s">
        <v>1973</v>
      </c>
      <c r="J787" s="133" t="s">
        <v>1974</v>
      </c>
      <c r="N787" s="240"/>
      <c r="P787" s="1" t="s">
        <v>1851</v>
      </c>
    </row>
    <row r="788" ht="27" spans="1:16">
      <c r="A788" s="133" t="s">
        <v>1975</v>
      </c>
      <c r="B788" s="133" t="s">
        <v>120</v>
      </c>
      <c r="C788" s="127" t="e">
        <f t="array" ref="C788">VLOOKUP(A788&amp;B788,'20220830从系统导出'!B:B&amp;'20220830从系统导出'!C:C,1,)</f>
        <v>#N/A</v>
      </c>
      <c r="F788" s="133" t="s">
        <v>1976</v>
      </c>
      <c r="G788" s="133">
        <v>2</v>
      </c>
      <c r="H788" s="240"/>
      <c r="I788" s="133" t="s">
        <v>1977</v>
      </c>
      <c r="J788" s="133" t="s">
        <v>1968</v>
      </c>
      <c r="N788" s="240"/>
      <c r="P788" s="1" t="s">
        <v>1851</v>
      </c>
    </row>
    <row r="789" ht="27" spans="1:16">
      <c r="A789" s="133" t="s">
        <v>1702</v>
      </c>
      <c r="B789" s="133" t="s">
        <v>538</v>
      </c>
      <c r="C789" s="127" t="e">
        <f t="array" ref="C789">VLOOKUP(A789&amp;B789,'20220830从系统导出'!B:B&amp;'20220830从系统导出'!C:C,1,)</f>
        <v>#N/A</v>
      </c>
      <c r="F789" s="133" t="s">
        <v>1703</v>
      </c>
      <c r="G789" s="133">
        <v>5</v>
      </c>
      <c r="H789" s="240"/>
      <c r="I789" s="133" t="s">
        <v>1978</v>
      </c>
      <c r="J789" s="133" t="s">
        <v>1979</v>
      </c>
      <c r="N789" s="240"/>
      <c r="P789" s="1" t="s">
        <v>1851</v>
      </c>
    </row>
    <row r="790" ht="27" spans="1:16">
      <c r="A790" s="133" t="s">
        <v>1980</v>
      </c>
      <c r="B790" s="133" t="s">
        <v>120</v>
      </c>
      <c r="C790" s="127" t="e">
        <f t="array" ref="C790">VLOOKUP(A790&amp;B790,'20220830从系统导出'!B:B&amp;'20220830从系统导出'!C:C,1,)</f>
        <v>#N/A</v>
      </c>
      <c r="F790" s="133" t="s">
        <v>1981</v>
      </c>
      <c r="G790" s="133">
        <v>3</v>
      </c>
      <c r="H790" s="240"/>
      <c r="I790" s="133" t="s">
        <v>1982</v>
      </c>
      <c r="J790" s="133" t="s">
        <v>1983</v>
      </c>
      <c r="N790" s="240"/>
      <c r="P790" s="1" t="s">
        <v>1851</v>
      </c>
    </row>
    <row r="791" ht="27" spans="1:16">
      <c r="A791" s="247" t="s">
        <v>1984</v>
      </c>
      <c r="B791" s="247" t="s">
        <v>34</v>
      </c>
      <c r="C791" s="127" t="e">
        <f t="array" ref="C791">VLOOKUP(A791&amp;B791,'20220830从系统导出'!B:B&amp;'20220830从系统导出'!C:C,1,)</f>
        <v>#N/A</v>
      </c>
      <c r="F791" s="247" t="s">
        <v>1221</v>
      </c>
      <c r="G791" s="247">
        <v>1.5</v>
      </c>
      <c r="H791" s="240"/>
      <c r="I791" s="247" t="s">
        <v>1985</v>
      </c>
      <c r="J791" s="247" t="s">
        <v>1986</v>
      </c>
      <c r="N791" s="240"/>
      <c r="P791" s="1" t="s">
        <v>1851</v>
      </c>
    </row>
    <row r="792" spans="1:16">
      <c r="A792" s="228" t="s">
        <v>1987</v>
      </c>
      <c r="B792" s="228" t="s">
        <v>114</v>
      </c>
      <c r="C792" s="127" t="e">
        <f t="array" ref="C792">VLOOKUP(A792&amp;B792,'20220830从系统导出'!B:B&amp;'20220830从系统导出'!C:C,1,)</f>
        <v>#N/A</v>
      </c>
      <c r="F792" s="228" t="s">
        <v>1988</v>
      </c>
      <c r="G792" s="228">
        <v>4.5</v>
      </c>
      <c r="H792" s="309"/>
      <c r="I792" s="228" t="s">
        <v>1964</v>
      </c>
      <c r="J792" s="228" t="s">
        <v>1968</v>
      </c>
      <c r="N792" s="309"/>
      <c r="P792" s="1" t="s">
        <v>1851</v>
      </c>
    </row>
    <row r="793" ht="24.75" spans="1:16">
      <c r="A793" s="321" t="s">
        <v>1989</v>
      </c>
      <c r="B793" s="321" t="s">
        <v>107</v>
      </c>
      <c r="C793" s="127" t="e">
        <f t="array" ref="C793">VLOOKUP(A793&amp;B793,'20220830从系统导出'!B:B&amp;'20220830从系统导出'!C:C,1,)</f>
        <v>#N/A</v>
      </c>
      <c r="F793" s="321" t="s">
        <v>1990</v>
      </c>
      <c r="G793" s="321">
        <v>12</v>
      </c>
      <c r="H793" s="322"/>
      <c r="I793" s="319">
        <v>40708</v>
      </c>
      <c r="J793" s="319">
        <v>40969</v>
      </c>
      <c r="N793" s="324"/>
      <c r="P793" s="1" t="s">
        <v>1991</v>
      </c>
    </row>
    <row r="794" ht="24" spans="1:16">
      <c r="A794" s="321" t="s">
        <v>1992</v>
      </c>
      <c r="B794" s="321" t="s">
        <v>107</v>
      </c>
      <c r="C794" s="127" t="e">
        <f t="array" ref="C794">VLOOKUP(A794&amp;B794,'20220830从系统导出'!B:B&amp;'20220830从系统导出'!C:C,1,)</f>
        <v>#N/A</v>
      </c>
      <c r="F794" s="321" t="s">
        <v>1714</v>
      </c>
      <c r="G794" s="321">
        <v>10</v>
      </c>
      <c r="H794" s="322"/>
      <c r="I794" s="319">
        <v>40857</v>
      </c>
      <c r="J794" s="319">
        <v>40968</v>
      </c>
      <c r="N794" s="324"/>
      <c r="P794" s="1" t="s">
        <v>1991</v>
      </c>
    </row>
    <row r="795" ht="24" spans="1:16">
      <c r="A795" s="321" t="s">
        <v>1993</v>
      </c>
      <c r="B795" s="321" t="s">
        <v>185</v>
      </c>
      <c r="C795" s="127" t="e">
        <f t="array" ref="C795">VLOOKUP(A795&amp;B795,'20220830从系统导出'!B:B&amp;'20220830从系统导出'!C:C,1,)</f>
        <v>#N/A</v>
      </c>
      <c r="F795" s="321" t="s">
        <v>1868</v>
      </c>
      <c r="G795" s="321">
        <v>9</v>
      </c>
      <c r="H795" s="322"/>
      <c r="I795" s="319">
        <v>40603</v>
      </c>
      <c r="J795" s="319">
        <v>40814</v>
      </c>
      <c r="N795" s="324"/>
      <c r="P795" s="1" t="s">
        <v>1991</v>
      </c>
    </row>
    <row r="796" ht="24" spans="1:16">
      <c r="A796" s="321" t="s">
        <v>1994</v>
      </c>
      <c r="B796" s="321" t="s">
        <v>185</v>
      </c>
      <c r="C796" s="127" t="e">
        <f t="array" ref="C796">VLOOKUP(A796&amp;B796,'20220830从系统导出'!B:B&amp;'20220830从系统导出'!C:C,1,)</f>
        <v>#N/A</v>
      </c>
      <c r="F796" s="321" t="s">
        <v>1995</v>
      </c>
      <c r="G796" s="321">
        <v>5.5</v>
      </c>
      <c r="H796" s="322"/>
      <c r="I796" s="319">
        <v>40603</v>
      </c>
      <c r="J796" s="319">
        <v>40787</v>
      </c>
      <c r="N796" s="324"/>
      <c r="P796" s="1" t="s">
        <v>1991</v>
      </c>
    </row>
    <row r="797" ht="36" spans="1:16">
      <c r="A797" s="323" t="s">
        <v>1996</v>
      </c>
      <c r="B797" s="323" t="s">
        <v>185</v>
      </c>
      <c r="C797" s="127" t="e">
        <f t="array" ref="C797">VLOOKUP(A797&amp;B797,'20220830从系统导出'!B:B&amp;'20220830从系统导出'!C:C,1,)</f>
        <v>#N/A</v>
      </c>
      <c r="F797" s="323" t="s">
        <v>1997</v>
      </c>
      <c r="G797" s="321">
        <v>18</v>
      </c>
      <c r="H797" s="322"/>
      <c r="I797" s="319">
        <v>40483</v>
      </c>
      <c r="J797" s="319">
        <v>40878</v>
      </c>
      <c r="N797" s="324"/>
      <c r="P797" s="1" t="s">
        <v>1991</v>
      </c>
    </row>
    <row r="798" ht="24" spans="1:16">
      <c r="A798" s="321" t="s">
        <v>1998</v>
      </c>
      <c r="B798" s="323" t="s">
        <v>185</v>
      </c>
      <c r="C798" s="127" t="e">
        <f t="array" ref="C798">VLOOKUP(A798&amp;B798,'20220830从系统导出'!B:B&amp;'20220830从系统导出'!C:C,1,)</f>
        <v>#N/A</v>
      </c>
      <c r="F798" s="321" t="s">
        <v>1999</v>
      </c>
      <c r="G798" s="321">
        <v>10</v>
      </c>
      <c r="H798" s="322"/>
      <c r="I798" s="319">
        <v>40806</v>
      </c>
      <c r="J798" s="319">
        <v>40848</v>
      </c>
      <c r="N798" s="324"/>
      <c r="P798" s="1" t="s">
        <v>1991</v>
      </c>
    </row>
    <row r="799" ht="24" spans="1:16">
      <c r="A799" s="321" t="s">
        <v>2000</v>
      </c>
      <c r="B799" s="321" t="s">
        <v>185</v>
      </c>
      <c r="C799" s="127" t="e">
        <f t="array" ref="C799">VLOOKUP(A799&amp;B799,'20220830从系统导出'!B:B&amp;'20220830从系统导出'!C:C,1,)</f>
        <v>#N/A</v>
      </c>
      <c r="F799" s="321" t="s">
        <v>2001</v>
      </c>
      <c r="G799" s="321">
        <v>3</v>
      </c>
      <c r="H799" s="322"/>
      <c r="I799" s="319">
        <v>40675</v>
      </c>
      <c r="J799" s="319">
        <v>40878</v>
      </c>
      <c r="N799" s="324"/>
      <c r="P799" s="1" t="s">
        <v>1991</v>
      </c>
    </row>
    <row r="800" ht="24" spans="1:16">
      <c r="A800" s="321" t="s">
        <v>2002</v>
      </c>
      <c r="B800" s="321" t="s">
        <v>185</v>
      </c>
      <c r="C800" s="127" t="e">
        <f t="array" ref="C800">VLOOKUP(A800&amp;B800,'20220830从系统导出'!B:B&amp;'20220830从系统导出'!C:C,1,)</f>
        <v>#N/A</v>
      </c>
      <c r="F800" s="321" t="s">
        <v>1868</v>
      </c>
      <c r="G800" s="321">
        <v>10</v>
      </c>
      <c r="H800" s="322"/>
      <c r="I800" s="319">
        <v>40787</v>
      </c>
      <c r="J800" s="319">
        <v>40908</v>
      </c>
      <c r="N800" s="324"/>
      <c r="P800" s="1" t="s">
        <v>1991</v>
      </c>
    </row>
    <row r="801" ht="24.75" spans="1:16">
      <c r="A801" s="321" t="s">
        <v>2003</v>
      </c>
      <c r="B801" s="323" t="s">
        <v>32</v>
      </c>
      <c r="C801" s="127" t="e">
        <f t="array" ref="C801">VLOOKUP(A801&amp;B801,'20220830从系统导出'!B:B&amp;'20220830从系统导出'!C:C,1,)</f>
        <v>#N/A</v>
      </c>
      <c r="F801" s="321" t="s">
        <v>1780</v>
      </c>
      <c r="G801" s="321">
        <v>12</v>
      </c>
      <c r="H801" s="322"/>
      <c r="I801" s="319">
        <v>40563</v>
      </c>
      <c r="J801" s="319">
        <v>40891</v>
      </c>
      <c r="N801" s="324"/>
      <c r="P801" s="1" t="s">
        <v>1991</v>
      </c>
    </row>
    <row r="802" spans="1:16">
      <c r="A802" s="323" t="s">
        <v>2004</v>
      </c>
      <c r="B802" s="323" t="s">
        <v>32</v>
      </c>
      <c r="C802" s="127" t="e">
        <f t="array" ref="C802">VLOOKUP(A802&amp;B802,'20220830从系统导出'!B:B&amp;'20220830从系统导出'!C:C,1,)</f>
        <v>#N/A</v>
      </c>
      <c r="F802" s="323" t="s">
        <v>2005</v>
      </c>
      <c r="G802" s="321">
        <v>1.5</v>
      </c>
      <c r="H802" s="322"/>
      <c r="I802" s="319">
        <v>40544</v>
      </c>
      <c r="J802" s="319">
        <v>40573</v>
      </c>
      <c r="N802" s="324"/>
      <c r="P802" s="1" t="s">
        <v>1991</v>
      </c>
    </row>
    <row r="803" spans="1:16">
      <c r="A803" s="321" t="s">
        <v>2006</v>
      </c>
      <c r="B803" s="321" t="s">
        <v>32</v>
      </c>
      <c r="C803" s="127" t="e">
        <f t="array" ref="C803">VLOOKUP(A803&amp;B803,'20220830从系统导出'!B:B&amp;'20220830从系统导出'!C:C,1,)</f>
        <v>#N/A</v>
      </c>
      <c r="F803" s="321" t="s">
        <v>1780</v>
      </c>
      <c r="G803" s="321">
        <v>6</v>
      </c>
      <c r="H803" s="322"/>
      <c r="I803" s="319">
        <v>40590</v>
      </c>
      <c r="J803" s="319">
        <v>40890</v>
      </c>
      <c r="N803" s="324"/>
      <c r="P803" s="1" t="s">
        <v>1991</v>
      </c>
    </row>
    <row r="804" ht="36" spans="1:16">
      <c r="A804" s="321" t="s">
        <v>2007</v>
      </c>
      <c r="B804" s="323" t="s">
        <v>133</v>
      </c>
      <c r="C804" s="127" t="e">
        <f t="array" ref="C804">VLOOKUP(A804&amp;B804,'20220830从系统导出'!B:B&amp;'20220830从系统导出'!C:C,1,)</f>
        <v>#N/A</v>
      </c>
      <c r="F804" s="321" t="s">
        <v>1221</v>
      </c>
      <c r="G804" s="321">
        <v>3</v>
      </c>
      <c r="H804" s="322"/>
      <c r="I804" s="319">
        <v>40773</v>
      </c>
      <c r="J804" s="319">
        <v>40877</v>
      </c>
      <c r="N804" s="324"/>
      <c r="P804" s="1" t="s">
        <v>1991</v>
      </c>
    </row>
    <row r="805" ht="24" spans="1:16">
      <c r="A805" s="323" t="s">
        <v>2008</v>
      </c>
      <c r="B805" s="323" t="s">
        <v>133</v>
      </c>
      <c r="C805" s="127" t="e">
        <f t="array" ref="C805">VLOOKUP(A805&amp;B805,'20220830从系统导出'!B:B&amp;'20220830从系统导出'!C:C,1,)</f>
        <v>#N/A</v>
      </c>
      <c r="F805" s="323" t="s">
        <v>2009</v>
      </c>
      <c r="G805" s="321">
        <v>3</v>
      </c>
      <c r="H805" s="322"/>
      <c r="I805" s="319">
        <v>40513</v>
      </c>
      <c r="J805" s="319">
        <v>40575</v>
      </c>
      <c r="N805" s="324"/>
      <c r="P805" s="1" t="s">
        <v>1991</v>
      </c>
    </row>
    <row r="806" ht="24" spans="1:16">
      <c r="A806" s="321" t="s">
        <v>2010</v>
      </c>
      <c r="B806" s="323" t="s">
        <v>133</v>
      </c>
      <c r="C806" s="127" t="e">
        <f t="array" ref="C806">VLOOKUP(A806&amp;B806,'20220830从系统导出'!B:B&amp;'20220830从系统导出'!C:C,1,)</f>
        <v>#N/A</v>
      </c>
      <c r="F806" s="321" t="s">
        <v>1221</v>
      </c>
      <c r="G806" s="321">
        <v>4.8</v>
      </c>
      <c r="H806" s="322"/>
      <c r="I806" s="319">
        <v>40781</v>
      </c>
      <c r="J806" s="319">
        <v>40897</v>
      </c>
      <c r="N806" s="324"/>
      <c r="P806" s="1" t="s">
        <v>1991</v>
      </c>
    </row>
    <row r="807" spans="1:16">
      <c r="A807" s="323" t="s">
        <v>2011</v>
      </c>
      <c r="B807" s="323" t="s">
        <v>133</v>
      </c>
      <c r="C807" s="127" t="e">
        <f t="array" ref="C807">VLOOKUP(A807&amp;B807,'20220830从系统导出'!B:B&amp;'20220830从系统导出'!C:C,1,)</f>
        <v>#N/A</v>
      </c>
      <c r="F807" s="323" t="s">
        <v>1221</v>
      </c>
      <c r="G807" s="321">
        <v>4</v>
      </c>
      <c r="H807" s="322"/>
      <c r="I807" s="319">
        <v>40664</v>
      </c>
      <c r="J807" s="319">
        <v>41030</v>
      </c>
      <c r="N807" s="324"/>
      <c r="P807" s="1" t="s">
        <v>1991</v>
      </c>
    </row>
    <row r="808" ht="24" spans="1:16">
      <c r="A808" s="321" t="s">
        <v>2012</v>
      </c>
      <c r="B808" s="321" t="s">
        <v>133</v>
      </c>
      <c r="C808" s="127" t="e">
        <f t="array" ref="C808">VLOOKUP(A808&amp;B808,'20220830从系统导出'!B:B&amp;'20220830从系统导出'!C:C,1,)</f>
        <v>#N/A</v>
      </c>
      <c r="F808" s="321" t="s">
        <v>1221</v>
      </c>
      <c r="G808" s="321">
        <v>3.6</v>
      </c>
      <c r="H808" s="322"/>
      <c r="I808" s="319">
        <v>40805</v>
      </c>
      <c r="J808" s="319">
        <v>41059</v>
      </c>
      <c r="N808" s="324"/>
      <c r="P808" s="1" t="s">
        <v>1991</v>
      </c>
    </row>
    <row r="809" ht="24.75" spans="1:16">
      <c r="A809" s="321" t="s">
        <v>2013</v>
      </c>
      <c r="B809" s="321" t="s">
        <v>177</v>
      </c>
      <c r="C809" s="127" t="e">
        <f t="array" ref="C809">VLOOKUP(A809&amp;B809,'20220830从系统导出'!B:B&amp;'20220830从系统导出'!C:C,1,)</f>
        <v>#N/A</v>
      </c>
      <c r="F809" s="321" t="s">
        <v>1190</v>
      </c>
      <c r="G809" s="321">
        <v>10</v>
      </c>
      <c r="H809" s="322"/>
      <c r="I809" s="319">
        <v>40589</v>
      </c>
      <c r="J809" s="319">
        <v>40739</v>
      </c>
      <c r="N809" s="324"/>
      <c r="P809" s="1" t="s">
        <v>1991</v>
      </c>
    </row>
    <row r="810" ht="24" spans="1:16">
      <c r="A810" s="321" t="s">
        <v>2014</v>
      </c>
      <c r="B810" s="321" t="s">
        <v>177</v>
      </c>
      <c r="C810" s="127" t="e">
        <f t="array" ref="C810">VLOOKUP(A810&amp;B810,'20220830从系统导出'!B:B&amp;'20220830从系统导出'!C:C,1,)</f>
        <v>#N/A</v>
      </c>
      <c r="F810" s="321" t="s">
        <v>1190</v>
      </c>
      <c r="G810" s="321">
        <v>5</v>
      </c>
      <c r="H810" s="322"/>
      <c r="I810" s="319">
        <v>40576</v>
      </c>
      <c r="J810" s="319">
        <v>40739</v>
      </c>
      <c r="N810" s="324"/>
      <c r="P810" s="1" t="s">
        <v>1991</v>
      </c>
    </row>
    <row r="811" spans="1:16">
      <c r="A811" s="323" t="s">
        <v>2015</v>
      </c>
      <c r="B811" s="323" t="s">
        <v>1194</v>
      </c>
      <c r="C811" s="127" t="e">
        <f t="array" ref="C811">VLOOKUP(A811&amp;B811,'20220830从系统导出'!B:B&amp;'20220830从系统导出'!C:C,1,)</f>
        <v>#N/A</v>
      </c>
      <c r="F811" s="323" t="s">
        <v>2016</v>
      </c>
      <c r="G811" s="321">
        <v>18</v>
      </c>
      <c r="H811" s="322"/>
      <c r="I811" s="319">
        <v>40664</v>
      </c>
      <c r="J811" s="319">
        <v>40755</v>
      </c>
      <c r="N811" s="324"/>
      <c r="P811" s="1" t="s">
        <v>1991</v>
      </c>
    </row>
    <row r="812" ht="24" spans="1:16">
      <c r="A812" s="323" t="s">
        <v>2017</v>
      </c>
      <c r="B812" s="323" t="s">
        <v>1194</v>
      </c>
      <c r="C812" s="127" t="e">
        <f t="array" ref="C812">VLOOKUP(A812&amp;B812,'20220830从系统导出'!B:B&amp;'20220830从系统导出'!C:C,1,)</f>
        <v>#N/A</v>
      </c>
      <c r="F812" s="323" t="s">
        <v>2018</v>
      </c>
      <c r="G812" s="321">
        <v>35</v>
      </c>
      <c r="H812" s="322"/>
      <c r="I812" s="319">
        <v>40598</v>
      </c>
      <c r="J812" s="319">
        <v>40663</v>
      </c>
      <c r="N812" s="324"/>
      <c r="P812" s="1" t="s">
        <v>1991</v>
      </c>
    </row>
    <row r="813" ht="24.75" spans="1:16">
      <c r="A813" s="321" t="s">
        <v>2019</v>
      </c>
      <c r="B813" s="321" t="s">
        <v>1194</v>
      </c>
      <c r="C813" s="127" t="e">
        <f t="array" ref="C813">VLOOKUP(A813&amp;B813,'20220830从系统导出'!B:B&amp;'20220830从系统导出'!C:C,1,)</f>
        <v>#N/A</v>
      </c>
      <c r="F813" s="321" t="s">
        <v>1972</v>
      </c>
      <c r="G813" s="321">
        <v>15</v>
      </c>
      <c r="H813" s="322"/>
      <c r="I813" s="319">
        <v>40680</v>
      </c>
      <c r="J813" s="319">
        <v>40864</v>
      </c>
      <c r="N813" s="324"/>
      <c r="P813" s="1" t="s">
        <v>1991</v>
      </c>
    </row>
    <row r="814" ht="24" spans="1:16">
      <c r="A814" s="321" t="s">
        <v>2020</v>
      </c>
      <c r="B814" s="321" t="s">
        <v>584</v>
      </c>
      <c r="C814" s="127" t="e">
        <f t="array" ref="C814">VLOOKUP(A814&amp;B814,'20220830从系统导出'!B:B&amp;'20220830从系统导出'!C:C,1,)</f>
        <v>#N/A</v>
      </c>
      <c r="F814" s="321" t="s">
        <v>2021</v>
      </c>
      <c r="G814" s="321">
        <v>25</v>
      </c>
      <c r="H814" s="322"/>
      <c r="I814" s="319">
        <v>40784</v>
      </c>
      <c r="J814" s="319">
        <v>41090</v>
      </c>
      <c r="N814" s="324"/>
      <c r="P814" s="1" t="s">
        <v>1991</v>
      </c>
    </row>
    <row r="815" ht="24" spans="1:16">
      <c r="A815" s="321" t="s">
        <v>2022</v>
      </c>
      <c r="B815" s="321" t="s">
        <v>75</v>
      </c>
      <c r="C815" s="127" t="e">
        <f t="array" ref="C815">VLOOKUP(A815&amp;B815,'20220830从系统导出'!B:B&amp;'20220830从系统导出'!C:C,1,)</f>
        <v>#N/A</v>
      </c>
      <c r="F815" s="321" t="s">
        <v>2023</v>
      </c>
      <c r="G815" s="321">
        <v>4</v>
      </c>
      <c r="H815" s="322"/>
      <c r="I815" s="319">
        <v>40840</v>
      </c>
      <c r="J815" s="325">
        <v>41138</v>
      </c>
      <c r="N815" s="324"/>
      <c r="P815" s="1" t="s">
        <v>1991</v>
      </c>
    </row>
    <row r="816" ht="25.5" spans="1:16">
      <c r="A816" s="321" t="s">
        <v>2024</v>
      </c>
      <c r="B816" s="321" t="s">
        <v>286</v>
      </c>
      <c r="C816" s="127" t="e">
        <f t="array" ref="C816">VLOOKUP(A816&amp;B816,'20220830从系统导出'!B:B&amp;'20220830从系统导出'!C:C,1,)</f>
        <v>#N/A</v>
      </c>
      <c r="F816" s="321" t="s">
        <v>2025</v>
      </c>
      <c r="G816" s="321">
        <v>12</v>
      </c>
      <c r="H816" s="322"/>
      <c r="I816" s="319">
        <v>40794</v>
      </c>
      <c r="J816" s="319">
        <v>40879</v>
      </c>
      <c r="N816" s="324"/>
      <c r="P816" s="1" t="s">
        <v>1991</v>
      </c>
    </row>
    <row r="817" ht="24" spans="1:16">
      <c r="A817" s="321" t="s">
        <v>2026</v>
      </c>
      <c r="B817" s="321" t="s">
        <v>84</v>
      </c>
      <c r="C817" s="127" t="e">
        <f t="array" ref="C817">VLOOKUP(A817&amp;B817,'20220830从系统导出'!B:B&amp;'20220830从系统导出'!C:C,1,)</f>
        <v>#N/A</v>
      </c>
      <c r="F817" s="321" t="s">
        <v>1972</v>
      </c>
      <c r="G817" s="321">
        <v>15</v>
      </c>
      <c r="H817" s="322"/>
      <c r="I817" s="319">
        <v>40645</v>
      </c>
      <c r="J817" s="319">
        <v>40876</v>
      </c>
      <c r="N817" s="324"/>
      <c r="P817" s="1" t="s">
        <v>1991</v>
      </c>
    </row>
    <row r="818" spans="1:16">
      <c r="A818" s="321" t="s">
        <v>2027</v>
      </c>
      <c r="B818" s="321" t="s">
        <v>123</v>
      </c>
      <c r="C818" s="127" t="e">
        <f t="array" ref="C818">VLOOKUP(A818&amp;B818,'20220830从系统导出'!B:B&amp;'20220830从系统导出'!C:C,1,)</f>
        <v>#N/A</v>
      </c>
      <c r="F818" s="321" t="s">
        <v>2028</v>
      </c>
      <c r="G818" s="321">
        <v>5</v>
      </c>
      <c r="H818" s="322"/>
      <c r="I818" s="319">
        <v>40532</v>
      </c>
      <c r="J818" s="319">
        <v>40745</v>
      </c>
      <c r="N818" s="324"/>
      <c r="P818" s="1" t="s">
        <v>1991</v>
      </c>
    </row>
    <row r="819" ht="24.75" spans="1:16">
      <c r="A819" s="321" t="s">
        <v>2029</v>
      </c>
      <c r="B819" s="321" t="s">
        <v>123</v>
      </c>
      <c r="C819" s="127" t="e">
        <f t="array" ref="C819">VLOOKUP(A819&amp;B819,'20220830从系统导出'!B:B&amp;'20220830从系统导出'!C:C,1,)</f>
        <v>#N/A</v>
      </c>
      <c r="F819" s="321" t="s">
        <v>1972</v>
      </c>
      <c r="G819" s="321">
        <v>10</v>
      </c>
      <c r="H819" s="322"/>
      <c r="I819" s="319">
        <v>40645</v>
      </c>
      <c r="J819" s="319">
        <v>40764</v>
      </c>
      <c r="N819" s="324"/>
      <c r="P819" s="1" t="s">
        <v>1991</v>
      </c>
    </row>
    <row r="820" spans="1:16">
      <c r="A820" s="321" t="s">
        <v>2030</v>
      </c>
      <c r="B820" s="321" t="s">
        <v>123</v>
      </c>
      <c r="C820" s="127" t="e">
        <f t="array" ref="C820">VLOOKUP(A820&amp;B820,'20220830从系统导出'!B:B&amp;'20220830从系统导出'!C:C,1,)</f>
        <v>#N/A</v>
      </c>
      <c r="F820" s="321" t="s">
        <v>1714</v>
      </c>
      <c r="G820" s="321">
        <v>10</v>
      </c>
      <c r="H820" s="322"/>
      <c r="I820" s="319">
        <v>40632</v>
      </c>
      <c r="J820" s="319">
        <v>40826</v>
      </c>
      <c r="N820" s="324"/>
      <c r="P820" s="1" t="s">
        <v>1991</v>
      </c>
    </row>
    <row r="821" ht="24" spans="1:16">
      <c r="A821" s="321" t="s">
        <v>2031</v>
      </c>
      <c r="B821" s="321" t="s">
        <v>123</v>
      </c>
      <c r="C821" s="127" t="e">
        <f t="array" ref="C821">VLOOKUP(A821&amp;B821,'20220830从系统导出'!B:B&amp;'20220830从系统导出'!C:C,1,)</f>
        <v>#N/A</v>
      </c>
      <c r="F821" s="321" t="s">
        <v>1714</v>
      </c>
      <c r="G821" s="321">
        <v>15</v>
      </c>
      <c r="H821" s="322"/>
      <c r="I821" s="319">
        <v>40840</v>
      </c>
      <c r="J821" s="319">
        <v>40939</v>
      </c>
      <c r="N821" s="324"/>
      <c r="P821" s="1" t="s">
        <v>1991</v>
      </c>
    </row>
    <row r="822" ht="24" spans="1:16">
      <c r="A822" s="321" t="s">
        <v>2032</v>
      </c>
      <c r="B822" s="321" t="s">
        <v>123</v>
      </c>
      <c r="C822" s="127" t="e">
        <f t="array" ref="C822">VLOOKUP(A822&amp;B822,'20220830从系统导出'!B:B&amp;'20220830从系统导出'!C:C,1,)</f>
        <v>#N/A</v>
      </c>
      <c r="F822" s="321" t="s">
        <v>2033</v>
      </c>
      <c r="G822" s="321">
        <v>15</v>
      </c>
      <c r="H822" s="322"/>
      <c r="I822" s="319">
        <v>40831</v>
      </c>
      <c r="J822" s="319">
        <v>40908</v>
      </c>
      <c r="N822" s="324"/>
      <c r="P822" s="1" t="s">
        <v>1991</v>
      </c>
    </row>
    <row r="823" ht="24" spans="1:16">
      <c r="A823" s="321" t="s">
        <v>2034</v>
      </c>
      <c r="B823" s="321" t="s">
        <v>444</v>
      </c>
      <c r="C823" s="127" t="e">
        <f t="array" ref="C823">VLOOKUP(A823&amp;B823,'20220830从系统导出'!B:B&amp;'20220830从系统导出'!C:C,1,)</f>
        <v>#N/A</v>
      </c>
      <c r="F823" s="321" t="s">
        <v>2035</v>
      </c>
      <c r="G823" s="321">
        <v>3</v>
      </c>
      <c r="H823" s="322"/>
      <c r="I823" s="319">
        <v>40553</v>
      </c>
      <c r="J823" s="319">
        <v>40907</v>
      </c>
      <c r="N823" s="324"/>
      <c r="P823" s="1" t="s">
        <v>1991</v>
      </c>
    </row>
    <row r="824" spans="1:16">
      <c r="A824" s="321" t="s">
        <v>2036</v>
      </c>
      <c r="B824" s="321" t="s">
        <v>444</v>
      </c>
      <c r="C824" s="127" t="e">
        <f t="array" ref="C824">VLOOKUP(A824&amp;B824,'20220830从系统导出'!B:B&amp;'20220830从系统导出'!C:C,1,)</f>
        <v>#N/A</v>
      </c>
      <c r="F824" s="321" t="s">
        <v>2037</v>
      </c>
      <c r="G824" s="321">
        <v>5</v>
      </c>
      <c r="H824" s="322"/>
      <c r="I824" s="319">
        <v>40872</v>
      </c>
      <c r="J824" s="319">
        <v>40933</v>
      </c>
      <c r="N824" s="324"/>
      <c r="P824" s="1" t="s">
        <v>1991</v>
      </c>
    </row>
    <row r="825" ht="24" spans="1:16">
      <c r="A825" s="321" t="s">
        <v>2038</v>
      </c>
      <c r="B825" s="321" t="s">
        <v>95</v>
      </c>
      <c r="C825" s="127" t="e">
        <f t="array" ref="C825">VLOOKUP(A825&amp;B825,'20220830从系统导出'!B:B&amp;'20220830从系统导出'!C:C,1,)</f>
        <v>#N/A</v>
      </c>
      <c r="F825" s="321" t="s">
        <v>2039</v>
      </c>
      <c r="G825" s="321">
        <v>12</v>
      </c>
      <c r="H825" s="322"/>
      <c r="I825" s="319">
        <v>40801</v>
      </c>
      <c r="J825" s="319">
        <v>40897</v>
      </c>
      <c r="N825" s="324"/>
      <c r="P825" s="1" t="s">
        <v>1991</v>
      </c>
    </row>
    <row r="826" ht="24" spans="1:16">
      <c r="A826" s="321" t="s">
        <v>2040</v>
      </c>
      <c r="B826" s="321" t="s">
        <v>40</v>
      </c>
      <c r="C826" s="127" t="e">
        <f t="array" ref="C826">VLOOKUP(A826&amp;B826,'20220830从系统导出'!B:B&amp;'20220830从系统导出'!C:C,1,)</f>
        <v>#N/A</v>
      </c>
      <c r="F826" s="321" t="s">
        <v>2041</v>
      </c>
      <c r="G826" s="321">
        <v>29</v>
      </c>
      <c r="H826" s="322"/>
      <c r="I826" s="319">
        <v>40882</v>
      </c>
      <c r="J826" s="319">
        <v>40908</v>
      </c>
      <c r="N826" s="324"/>
      <c r="P826" s="1" t="s">
        <v>1991</v>
      </c>
    </row>
    <row r="827" ht="24" spans="1:16">
      <c r="A827" s="323" t="s">
        <v>2042</v>
      </c>
      <c r="B827" s="323" t="s">
        <v>21</v>
      </c>
      <c r="C827" s="127" t="e">
        <f t="array" ref="C827">VLOOKUP(A827&amp;B827,'20220830从系统导出'!B:B&amp;'20220830从系统导出'!C:C,1,)</f>
        <v>#N/A</v>
      </c>
      <c r="F827" s="323" t="s">
        <v>2043</v>
      </c>
      <c r="G827" s="321">
        <v>6</v>
      </c>
      <c r="H827" s="322"/>
      <c r="I827" s="319">
        <v>40862</v>
      </c>
      <c r="J827" s="319">
        <v>41044</v>
      </c>
      <c r="N827" s="324"/>
      <c r="P827" s="1" t="s">
        <v>1991</v>
      </c>
    </row>
    <row r="828" ht="24" spans="1:16">
      <c r="A828" s="321" t="s">
        <v>2044</v>
      </c>
      <c r="B828" s="321" t="s">
        <v>21</v>
      </c>
      <c r="C828" s="127" t="e">
        <f t="array" ref="C828">VLOOKUP(A828&amp;B828,'20220830从系统导出'!B:B&amp;'20220830从系统导出'!C:C,1,)</f>
        <v>#N/A</v>
      </c>
      <c r="F828" s="321" t="s">
        <v>2001</v>
      </c>
      <c r="G828" s="321">
        <v>5</v>
      </c>
      <c r="H828" s="322"/>
      <c r="I828" s="319">
        <v>40683</v>
      </c>
      <c r="J828" s="319">
        <v>41110</v>
      </c>
      <c r="N828" s="324"/>
      <c r="P828" s="1" t="s">
        <v>1991</v>
      </c>
    </row>
    <row r="829" ht="24.75" spans="1:16">
      <c r="A829" s="321" t="s">
        <v>2045</v>
      </c>
      <c r="B829" s="321" t="s">
        <v>21</v>
      </c>
      <c r="C829" s="127" t="e">
        <f t="array" ref="C829">VLOOKUP(A829&amp;B829,'20220830从系统导出'!B:B&amp;'20220830从系统导出'!C:C,1,)</f>
        <v>#N/A</v>
      </c>
      <c r="F829" s="321" t="s">
        <v>1289</v>
      </c>
      <c r="G829" s="321">
        <v>5</v>
      </c>
      <c r="H829" s="322"/>
      <c r="I829" s="319">
        <v>40780</v>
      </c>
      <c r="J829" s="319">
        <v>40846</v>
      </c>
      <c r="N829" s="324"/>
      <c r="P829" s="1" t="s">
        <v>1991</v>
      </c>
    </row>
    <row r="830" ht="36.75" spans="1:16">
      <c r="A830" s="321" t="s">
        <v>2046</v>
      </c>
      <c r="B830" s="321" t="s">
        <v>21</v>
      </c>
      <c r="C830" s="127" t="e">
        <f t="array" ref="C830">VLOOKUP(A830&amp;B830,'20220830从系统导出'!B:B&amp;'20220830从系统导出'!C:C,1,)</f>
        <v>#N/A</v>
      </c>
      <c r="F830" s="321" t="s">
        <v>1289</v>
      </c>
      <c r="G830" s="321">
        <v>2</v>
      </c>
      <c r="H830" s="322"/>
      <c r="I830" s="319">
        <v>40763</v>
      </c>
      <c r="J830" s="319">
        <v>40847</v>
      </c>
      <c r="N830" s="324"/>
      <c r="P830" s="1" t="s">
        <v>1991</v>
      </c>
    </row>
    <row r="831" ht="25.5" spans="1:16">
      <c r="A831" s="321" t="s">
        <v>2047</v>
      </c>
      <c r="B831" s="321" t="s">
        <v>21</v>
      </c>
      <c r="C831" s="127" t="e">
        <f t="array" ref="C831">VLOOKUP(A831&amp;B831,'20220830从系统导出'!B:B&amp;'20220830从系统导出'!C:C,1,)</f>
        <v>#N/A</v>
      </c>
      <c r="F831" s="321" t="s">
        <v>1937</v>
      </c>
      <c r="G831" s="321">
        <v>50</v>
      </c>
      <c r="H831" s="322"/>
      <c r="I831" s="319">
        <v>40575</v>
      </c>
      <c r="J831" s="319">
        <v>40574</v>
      </c>
      <c r="N831" s="324"/>
      <c r="P831" s="1" t="s">
        <v>1991</v>
      </c>
    </row>
    <row r="832" ht="24.75" spans="1:16">
      <c r="A832" s="321" t="s">
        <v>2048</v>
      </c>
      <c r="B832" s="321" t="s">
        <v>28</v>
      </c>
      <c r="C832" s="127" t="e">
        <f t="array" ref="C832">VLOOKUP(A832&amp;B832,'20220830从系统导出'!B:B&amp;'20220830从系统导出'!C:C,1,)</f>
        <v>#N/A</v>
      </c>
      <c r="F832" s="321" t="s">
        <v>2049</v>
      </c>
      <c r="G832" s="321">
        <v>20</v>
      </c>
      <c r="H832" s="322"/>
      <c r="I832" s="319">
        <v>40686</v>
      </c>
      <c r="J832" s="319">
        <v>40908</v>
      </c>
      <c r="N832" s="324"/>
      <c r="P832" s="1" t="s">
        <v>1991</v>
      </c>
    </row>
    <row r="833" ht="24" spans="1:16">
      <c r="A833" s="321" t="s">
        <v>2050</v>
      </c>
      <c r="B833" s="321" t="s">
        <v>28</v>
      </c>
      <c r="C833" s="127" t="e">
        <f t="array" ref="C833">VLOOKUP(A833&amp;B833,'20220830从系统导出'!B:B&amp;'20220830从系统导出'!C:C,1,)</f>
        <v>#N/A</v>
      </c>
      <c r="F833" s="321" t="s">
        <v>2051</v>
      </c>
      <c r="G833" s="321">
        <v>28</v>
      </c>
      <c r="H833" s="322"/>
      <c r="I833" s="319">
        <v>40695</v>
      </c>
      <c r="J833" s="319">
        <v>40908</v>
      </c>
      <c r="N833" s="324"/>
      <c r="P833" s="1" t="s">
        <v>1991</v>
      </c>
    </row>
    <row r="834" ht="36" spans="1:16">
      <c r="A834" s="321" t="s">
        <v>2052</v>
      </c>
      <c r="B834" s="321" t="s">
        <v>28</v>
      </c>
      <c r="C834" s="127" t="e">
        <f t="array" ref="C834">VLOOKUP(A834&amp;B834,'20220830从系统导出'!B:B&amp;'20220830从系统导出'!C:C,1,)</f>
        <v>#N/A</v>
      </c>
      <c r="F834" s="321" t="s">
        <v>1190</v>
      </c>
      <c r="G834" s="321">
        <v>30</v>
      </c>
      <c r="H834" s="322"/>
      <c r="I834" s="319">
        <v>40605</v>
      </c>
      <c r="J834" s="319">
        <v>40908</v>
      </c>
      <c r="N834" s="324"/>
      <c r="P834" s="1" t="s">
        <v>1991</v>
      </c>
    </row>
    <row r="835" ht="24" spans="1:16">
      <c r="A835" s="321" t="s">
        <v>1945</v>
      </c>
      <c r="B835" s="321" t="s">
        <v>28</v>
      </c>
      <c r="C835" s="127" t="e">
        <f t="array" ref="C835">VLOOKUP(A835&amp;B835,'20220830从系统导出'!B:B&amp;'20220830从系统导出'!C:C,1,)</f>
        <v>#N/A</v>
      </c>
      <c r="F835" s="321" t="s">
        <v>2053</v>
      </c>
      <c r="G835" s="321">
        <v>20</v>
      </c>
      <c r="H835" s="322"/>
      <c r="I835" s="319">
        <v>40601</v>
      </c>
      <c r="J835" s="319">
        <v>40908</v>
      </c>
      <c r="N835" s="324"/>
      <c r="P835" s="1" t="s">
        <v>1991</v>
      </c>
    </row>
    <row r="836" ht="24" spans="1:16">
      <c r="A836" s="321" t="s">
        <v>2054</v>
      </c>
      <c r="B836" s="321" t="s">
        <v>28</v>
      </c>
      <c r="C836" s="127" t="e">
        <f t="array" ref="C836">VLOOKUP(A836&amp;B836,'20220830从系统导出'!B:B&amp;'20220830从系统导出'!C:C,1,)</f>
        <v>#N/A</v>
      </c>
      <c r="F836" s="321" t="s">
        <v>1950</v>
      </c>
      <c r="G836" s="321">
        <v>30</v>
      </c>
      <c r="H836" s="322"/>
      <c r="I836" s="319">
        <v>40612</v>
      </c>
      <c r="J836" s="319">
        <v>40908</v>
      </c>
      <c r="N836" s="324"/>
      <c r="P836" s="1" t="s">
        <v>1991</v>
      </c>
    </row>
    <row r="837" ht="24" spans="1:16">
      <c r="A837" s="321" t="s">
        <v>2055</v>
      </c>
      <c r="B837" s="321" t="s">
        <v>1072</v>
      </c>
      <c r="C837" s="127" t="e">
        <f t="array" ref="C837">VLOOKUP(A837&amp;B837,'20220830从系统导出'!B:B&amp;'20220830从系统导出'!C:C,1,)</f>
        <v>#N/A</v>
      </c>
      <c r="F837" s="321" t="s">
        <v>2056</v>
      </c>
      <c r="G837" s="321">
        <v>1</v>
      </c>
      <c r="H837" s="322"/>
      <c r="I837" s="319">
        <v>40611</v>
      </c>
      <c r="J837" s="319">
        <v>40862</v>
      </c>
      <c r="N837" s="324"/>
      <c r="P837" s="1" t="s">
        <v>1991</v>
      </c>
    </row>
    <row r="838" ht="24" spans="1:16">
      <c r="A838" s="321" t="s">
        <v>2057</v>
      </c>
      <c r="B838" s="321" t="s">
        <v>56</v>
      </c>
      <c r="C838" s="127" t="e">
        <f t="array" ref="C838">VLOOKUP(A838&amp;B838,'20220830从系统导出'!B:B&amp;'20220830从系统导出'!C:C,1,)</f>
        <v>#N/A</v>
      </c>
      <c r="F838" s="321" t="s">
        <v>2058</v>
      </c>
      <c r="G838" s="321">
        <v>10</v>
      </c>
      <c r="H838" s="322"/>
      <c r="I838" s="319">
        <v>40659</v>
      </c>
      <c r="J838" s="319">
        <v>40908</v>
      </c>
      <c r="N838" s="324"/>
      <c r="P838" s="1" t="s">
        <v>1991</v>
      </c>
    </row>
    <row r="839" ht="24" spans="1:16">
      <c r="A839" s="323" t="s">
        <v>2059</v>
      </c>
      <c r="B839" s="321" t="s">
        <v>60</v>
      </c>
      <c r="C839" s="127" t="e">
        <f t="array" ref="C839">VLOOKUP(A839&amp;B839,'20220830从系统导出'!B:B&amp;'20220830从系统导出'!C:C,1,)</f>
        <v>#N/A</v>
      </c>
      <c r="F839" s="321" t="s">
        <v>2060</v>
      </c>
      <c r="G839" s="321">
        <v>80</v>
      </c>
      <c r="H839" s="322"/>
      <c r="I839" s="319">
        <v>40726</v>
      </c>
      <c r="J839" s="319">
        <v>40908</v>
      </c>
      <c r="N839" s="324"/>
      <c r="P839" s="1" t="s">
        <v>1991</v>
      </c>
    </row>
    <row r="840" spans="1:16">
      <c r="A840" s="321" t="s">
        <v>2061</v>
      </c>
      <c r="B840" s="321" t="s">
        <v>60</v>
      </c>
      <c r="C840" s="127" t="e">
        <f t="array" ref="C840">VLOOKUP(A840&amp;B840,'20220830从系统导出'!B:B&amp;'20220830从系统导出'!C:C,1,)</f>
        <v>#N/A</v>
      </c>
      <c r="F840" s="321" t="s">
        <v>1343</v>
      </c>
      <c r="G840" s="321">
        <v>8</v>
      </c>
      <c r="H840" s="322"/>
      <c r="I840" s="319">
        <v>40641</v>
      </c>
      <c r="J840" s="319">
        <v>40850</v>
      </c>
      <c r="N840" s="324"/>
      <c r="P840" s="1" t="s">
        <v>1991</v>
      </c>
    </row>
    <row r="841" ht="24" spans="1:16">
      <c r="A841" s="321" t="s">
        <v>2062</v>
      </c>
      <c r="B841" s="321" t="s">
        <v>60</v>
      </c>
      <c r="C841" s="127" t="e">
        <f t="array" ref="C841">VLOOKUP(A841&amp;B841,'20220830从系统导出'!B:B&amp;'20220830从系统导出'!C:C,1,)</f>
        <v>#N/A</v>
      </c>
      <c r="F841" s="321" t="s">
        <v>2063</v>
      </c>
      <c r="G841" s="321">
        <v>10</v>
      </c>
      <c r="H841" s="322"/>
      <c r="I841" s="319">
        <v>40731</v>
      </c>
      <c r="J841" s="319">
        <v>40879</v>
      </c>
      <c r="N841" s="324"/>
      <c r="P841" s="1" t="s">
        <v>1991</v>
      </c>
    </row>
    <row r="842" ht="24" spans="1:16">
      <c r="A842" s="323" t="s">
        <v>2064</v>
      </c>
      <c r="B842" s="323" t="s">
        <v>509</v>
      </c>
      <c r="C842" s="127" t="e">
        <f t="array" ref="C842">VLOOKUP(A842&amp;B842,'20220830从系统导出'!B:B&amp;'20220830从系统导出'!C:C,1,)</f>
        <v>#N/A</v>
      </c>
      <c r="F842" s="323" t="s">
        <v>2065</v>
      </c>
      <c r="G842" s="321">
        <v>8</v>
      </c>
      <c r="H842" s="322"/>
      <c r="I842" s="319">
        <v>40562</v>
      </c>
      <c r="J842" s="319">
        <v>40664</v>
      </c>
      <c r="N842" s="324"/>
      <c r="P842" s="1" t="s">
        <v>1991</v>
      </c>
    </row>
    <row r="843" ht="24" spans="1:16">
      <c r="A843" s="323" t="s">
        <v>2066</v>
      </c>
      <c r="B843" s="323" t="s">
        <v>509</v>
      </c>
      <c r="C843" s="127" t="e">
        <f t="array" ref="C843">VLOOKUP(A843&amp;B843,'20220830从系统导出'!B:B&amp;'20220830从系统导出'!C:C,1,)</f>
        <v>#N/A</v>
      </c>
      <c r="F843" s="323" t="s">
        <v>2067</v>
      </c>
      <c r="G843" s="321">
        <v>5</v>
      </c>
      <c r="H843" s="322"/>
      <c r="I843" s="319">
        <v>40575</v>
      </c>
      <c r="J843" s="319">
        <v>40847</v>
      </c>
      <c r="N843" s="324"/>
      <c r="P843" s="1" t="s">
        <v>1991</v>
      </c>
    </row>
    <row r="844" ht="24" spans="1:16">
      <c r="A844" s="323" t="s">
        <v>2068</v>
      </c>
      <c r="B844" s="323" t="s">
        <v>509</v>
      </c>
      <c r="C844" s="127" t="e">
        <f t="array" ref="C844">VLOOKUP(A844&amp;B844,'20220830从系统导出'!B:B&amp;'20220830从系统导出'!C:C,1,)</f>
        <v>#N/A</v>
      </c>
      <c r="F844" s="323" t="s">
        <v>2069</v>
      </c>
      <c r="G844" s="321">
        <v>8</v>
      </c>
      <c r="H844" s="322"/>
      <c r="I844" s="319">
        <v>40603</v>
      </c>
      <c r="J844" s="319">
        <v>40848</v>
      </c>
      <c r="N844" s="324"/>
      <c r="P844" s="1" t="s">
        <v>1991</v>
      </c>
    </row>
    <row r="845" ht="24" spans="1:16">
      <c r="A845" s="323" t="s">
        <v>2070</v>
      </c>
      <c r="B845" s="323" t="s">
        <v>509</v>
      </c>
      <c r="C845" s="127" t="e">
        <f t="array" ref="C845">VLOOKUP(A845&amp;B845,'20220830从系统导出'!B:B&amp;'20220830从系统导出'!C:C,1,)</f>
        <v>#N/A</v>
      </c>
      <c r="F845" s="323" t="s">
        <v>2071</v>
      </c>
      <c r="G845" s="321">
        <v>15</v>
      </c>
      <c r="H845" s="322"/>
      <c r="I845" s="319">
        <v>40452</v>
      </c>
      <c r="J845" s="319">
        <v>40513</v>
      </c>
      <c r="N845" s="324"/>
      <c r="P845" s="1" t="s">
        <v>1991</v>
      </c>
    </row>
    <row r="846" spans="1:16">
      <c r="A846" s="323" t="s">
        <v>2072</v>
      </c>
      <c r="B846" s="323" t="s">
        <v>509</v>
      </c>
      <c r="C846" s="127" t="e">
        <f t="array" ref="C846">VLOOKUP(A846&amp;B846,'20220830从系统导出'!B:B&amp;'20220830从系统导出'!C:C,1,)</f>
        <v>#N/A</v>
      </c>
      <c r="F846" s="323" t="s">
        <v>2073</v>
      </c>
      <c r="G846" s="321">
        <v>1.9</v>
      </c>
      <c r="H846" s="322"/>
      <c r="I846" s="319">
        <v>40848</v>
      </c>
      <c r="J846" s="325">
        <v>41205</v>
      </c>
      <c r="N846" s="324"/>
      <c r="P846" s="1" t="s">
        <v>1991</v>
      </c>
    </row>
    <row r="847" ht="24" spans="1:16">
      <c r="A847" s="323" t="s">
        <v>2074</v>
      </c>
      <c r="B847" s="323" t="s">
        <v>369</v>
      </c>
      <c r="C847" s="127" t="e">
        <f t="array" ref="C847">VLOOKUP(A847&amp;B847,'20220830从系统导出'!B:B&amp;'20220830从系统导出'!C:C,1,)</f>
        <v>#N/A</v>
      </c>
      <c r="F847" s="323" t="s">
        <v>2075</v>
      </c>
      <c r="G847" s="321">
        <v>12</v>
      </c>
      <c r="H847" s="322"/>
      <c r="I847" s="319">
        <v>40664</v>
      </c>
      <c r="J847" s="319">
        <v>40817</v>
      </c>
      <c r="N847" s="324"/>
      <c r="P847" s="1" t="s">
        <v>1991</v>
      </c>
    </row>
    <row r="848" ht="24" spans="1:16">
      <c r="A848" s="323" t="s">
        <v>2076</v>
      </c>
      <c r="B848" s="323" t="s">
        <v>104</v>
      </c>
      <c r="C848" s="127" t="e">
        <f t="array" ref="C848">VLOOKUP(A848&amp;B848,'20220830从系统导出'!B:B&amp;'20220830从系统导出'!C:C,1,)</f>
        <v>#N/A</v>
      </c>
      <c r="F848" s="323" t="s">
        <v>1397</v>
      </c>
      <c r="G848" s="321">
        <v>5</v>
      </c>
      <c r="H848" s="322"/>
      <c r="I848" s="319">
        <v>40644</v>
      </c>
      <c r="J848" s="319">
        <v>40693</v>
      </c>
      <c r="N848" s="324"/>
      <c r="P848" s="1" t="s">
        <v>1991</v>
      </c>
    </row>
    <row r="849" ht="24" spans="1:16">
      <c r="A849" s="323" t="s">
        <v>2077</v>
      </c>
      <c r="B849" s="323" t="s">
        <v>2078</v>
      </c>
      <c r="C849" s="127" t="e">
        <f t="array" ref="C849">VLOOKUP(A849&amp;B849,'20220830从系统导出'!B:B&amp;'20220830从系统导出'!C:C,1,)</f>
        <v>#N/A</v>
      </c>
      <c r="F849" s="323" t="s">
        <v>2079</v>
      </c>
      <c r="G849" s="321">
        <v>10</v>
      </c>
      <c r="H849" s="322"/>
      <c r="I849" s="319">
        <v>40269</v>
      </c>
      <c r="J849" s="319">
        <v>40848</v>
      </c>
      <c r="N849" s="324"/>
      <c r="P849" s="1" t="s">
        <v>1991</v>
      </c>
    </row>
    <row r="850" spans="1:16">
      <c r="A850" s="323" t="s">
        <v>2080</v>
      </c>
      <c r="B850" s="323" t="s">
        <v>114</v>
      </c>
      <c r="C850" s="127" t="e">
        <f t="array" ref="C850">VLOOKUP(A850&amp;B850,'20220830从系统导出'!B:B&amp;'20220830从系统导出'!C:C,1,)</f>
        <v>#N/A</v>
      </c>
      <c r="F850" s="323" t="s">
        <v>2081</v>
      </c>
      <c r="G850" s="321">
        <v>3</v>
      </c>
      <c r="H850" s="322"/>
      <c r="I850" s="319">
        <v>40594</v>
      </c>
      <c r="J850" s="319">
        <v>40671</v>
      </c>
      <c r="N850" s="324"/>
      <c r="P850" s="1" t="s">
        <v>1991</v>
      </c>
    </row>
    <row r="851" ht="24" spans="1:16">
      <c r="A851" s="323" t="s">
        <v>2082</v>
      </c>
      <c r="B851" s="323" t="s">
        <v>538</v>
      </c>
      <c r="C851" s="127" t="e">
        <f t="array" ref="C851">VLOOKUP(A851&amp;B851,'20220830从系统导出'!B:B&amp;'20220830从系统导出'!C:C,1,)</f>
        <v>#N/A</v>
      </c>
      <c r="F851" s="323" t="s">
        <v>2083</v>
      </c>
      <c r="G851" s="321">
        <v>10</v>
      </c>
      <c r="H851" s="322"/>
      <c r="I851" s="319">
        <v>40513</v>
      </c>
      <c r="J851" s="319">
        <v>40694</v>
      </c>
      <c r="N851" s="324"/>
      <c r="P851" s="1" t="s">
        <v>1991</v>
      </c>
    </row>
    <row r="852" spans="1:16">
      <c r="A852" s="323" t="s">
        <v>2084</v>
      </c>
      <c r="B852" s="323" t="s">
        <v>2085</v>
      </c>
      <c r="C852" s="127" t="e">
        <f t="array" ref="C852">VLOOKUP(A852&amp;B852,'20220830从系统导出'!B:B&amp;'20220830从系统导出'!C:C,1,)</f>
        <v>#N/A</v>
      </c>
      <c r="F852" s="323" t="s">
        <v>2086</v>
      </c>
      <c r="G852" s="321">
        <v>3</v>
      </c>
      <c r="H852" s="322"/>
      <c r="I852" s="319">
        <v>40659</v>
      </c>
      <c r="J852" s="319">
        <v>40664</v>
      </c>
      <c r="N852" s="324"/>
      <c r="P852" s="1" t="s">
        <v>1991</v>
      </c>
    </row>
    <row r="853" ht="24" spans="1:16">
      <c r="A853" s="323" t="s">
        <v>2087</v>
      </c>
      <c r="B853" s="323" t="s">
        <v>772</v>
      </c>
      <c r="C853" s="127" t="e">
        <f t="array" ref="C853">VLOOKUP(A853&amp;B853,'20220830从系统导出'!B:B&amp;'20220830从系统导出'!C:C,1,)</f>
        <v>#N/A</v>
      </c>
      <c r="F853" s="323" t="s">
        <v>2088</v>
      </c>
      <c r="G853" s="321">
        <v>5</v>
      </c>
      <c r="H853" s="322"/>
      <c r="I853" s="319">
        <v>40544</v>
      </c>
      <c r="J853" s="319">
        <v>40725</v>
      </c>
      <c r="N853" s="324"/>
      <c r="P853" s="1" t="s">
        <v>1991</v>
      </c>
    </row>
    <row r="854" ht="24" spans="1:16">
      <c r="A854" s="323" t="s">
        <v>2089</v>
      </c>
      <c r="B854" s="323" t="s">
        <v>153</v>
      </c>
      <c r="C854" s="127" t="e">
        <f t="array" ref="C854">VLOOKUP(A854&amp;B854,'20220830从系统导出'!B:B&amp;'20220830从系统导出'!C:C,1,)</f>
        <v>#N/A</v>
      </c>
      <c r="F854" s="323" t="s">
        <v>2090</v>
      </c>
      <c r="G854" s="321">
        <v>2</v>
      </c>
      <c r="H854" s="322"/>
      <c r="I854" s="319">
        <v>40775</v>
      </c>
      <c r="J854" s="319">
        <v>40847</v>
      </c>
      <c r="N854" s="324"/>
      <c r="P854" s="1" t="s">
        <v>1991</v>
      </c>
    </row>
    <row r="855" spans="1:16">
      <c r="A855" s="323" t="s">
        <v>2091</v>
      </c>
      <c r="B855" s="323" t="s">
        <v>120</v>
      </c>
      <c r="C855" s="127" t="e">
        <f t="array" ref="C855">VLOOKUP(A855&amp;B855,'20220830从系统导出'!B:B&amp;'20220830从系统导出'!C:C,1,)</f>
        <v>#N/A</v>
      </c>
      <c r="F855" s="323" t="s">
        <v>2092</v>
      </c>
      <c r="G855" s="321">
        <v>1</v>
      </c>
      <c r="H855" s="322"/>
      <c r="I855" s="319">
        <v>40817</v>
      </c>
      <c r="J855" s="319">
        <v>40897</v>
      </c>
      <c r="N855" s="324"/>
      <c r="P855" s="1" t="s">
        <v>1991</v>
      </c>
    </row>
    <row r="856" ht="24" spans="1:16">
      <c r="A856" s="323" t="s">
        <v>2093</v>
      </c>
      <c r="B856" s="323" t="s">
        <v>411</v>
      </c>
      <c r="C856" s="127" t="e">
        <f t="array" ref="C856">VLOOKUP(A856&amp;B856,'20220830从系统导出'!B:B&amp;'20220830从系统导出'!C:C,1,)</f>
        <v>#N/A</v>
      </c>
      <c r="F856" s="323" t="s">
        <v>2094</v>
      </c>
      <c r="G856" s="321">
        <v>20</v>
      </c>
      <c r="H856" s="322"/>
      <c r="I856" s="319">
        <v>40787</v>
      </c>
      <c r="J856" s="319">
        <v>40878</v>
      </c>
      <c r="N856" s="324"/>
      <c r="P856" s="1" t="s">
        <v>1991</v>
      </c>
    </row>
    <row r="857" ht="36" spans="1:16">
      <c r="A857" s="323" t="s">
        <v>2095</v>
      </c>
      <c r="B857" s="323" t="s">
        <v>411</v>
      </c>
      <c r="C857" s="127" t="e">
        <f t="array" ref="C857">VLOOKUP(A857&amp;B857,'20220830从系统导出'!B:B&amp;'20220830从系统导出'!C:C,1,)</f>
        <v>#N/A</v>
      </c>
      <c r="F857" s="323" t="s">
        <v>2096</v>
      </c>
      <c r="G857" s="321">
        <v>100</v>
      </c>
      <c r="H857" s="322"/>
      <c r="I857" s="319">
        <v>40878</v>
      </c>
      <c r="J857" s="319">
        <v>41061</v>
      </c>
      <c r="N857" s="324"/>
      <c r="P857" s="1" t="s">
        <v>1991</v>
      </c>
    </row>
    <row r="858" spans="1:16">
      <c r="A858" s="323" t="s">
        <v>2097</v>
      </c>
      <c r="B858" s="323" t="s">
        <v>28</v>
      </c>
      <c r="C858" s="127" t="e">
        <f t="array" ref="C858">VLOOKUP(A858&amp;B858,'20220830从系统导出'!B:B&amp;'20220830从系统导出'!C:C,1,)</f>
        <v>#N/A</v>
      </c>
      <c r="F858" s="323" t="s">
        <v>1190</v>
      </c>
      <c r="G858" s="321">
        <v>10</v>
      </c>
      <c r="H858" s="322"/>
      <c r="I858" s="319">
        <v>40589</v>
      </c>
      <c r="J858" s="319">
        <v>40739</v>
      </c>
      <c r="N858" s="324"/>
      <c r="P858" s="1" t="s">
        <v>1991</v>
      </c>
    </row>
    <row r="859" ht="24" spans="1:16">
      <c r="A859" s="323" t="s">
        <v>2098</v>
      </c>
      <c r="B859" s="323" t="s">
        <v>283</v>
      </c>
      <c r="C859" s="127" t="e">
        <f t="array" ref="C859">VLOOKUP(A859&amp;B859,'20220830从系统导出'!B:B&amp;'20220830从系统导出'!C:C,1,)</f>
        <v>#N/A</v>
      </c>
      <c r="F859" s="228" t="s">
        <v>1190</v>
      </c>
      <c r="G859" s="321">
        <v>19</v>
      </c>
      <c r="H859" s="322"/>
      <c r="I859" s="319">
        <v>40589</v>
      </c>
      <c r="J859" s="319">
        <v>40739</v>
      </c>
      <c r="N859" s="324"/>
      <c r="P859" s="1" t="s">
        <v>1991</v>
      </c>
    </row>
    <row r="860" ht="24" spans="1:16">
      <c r="A860" s="323" t="s">
        <v>2099</v>
      </c>
      <c r="B860" s="323" t="s">
        <v>99</v>
      </c>
      <c r="C860" s="127" t="e">
        <f t="array" ref="C860">VLOOKUP(A860&amp;B860,'20220830从系统导出'!B:B&amp;'20220830从系统导出'!C:C,1,)</f>
        <v>#N/A</v>
      </c>
      <c r="F860" s="228" t="s">
        <v>1326</v>
      </c>
      <c r="G860" s="321">
        <v>26</v>
      </c>
      <c r="H860" s="322"/>
      <c r="I860" s="319">
        <v>40617</v>
      </c>
      <c r="J860" s="319">
        <v>40664</v>
      </c>
      <c r="N860" s="324"/>
      <c r="P860" s="1" t="s">
        <v>1991</v>
      </c>
    </row>
    <row r="861" spans="1:16">
      <c r="A861" s="326" t="s">
        <v>2100</v>
      </c>
      <c r="B861" s="326" t="s">
        <v>133</v>
      </c>
      <c r="C861" s="127" t="e">
        <f t="array" ref="C861">VLOOKUP(A861&amp;B861,'20220830从系统导出'!B:B&amp;'20220830从系统导出'!C:C,1,)</f>
        <v>#N/A</v>
      </c>
      <c r="F861" s="311" t="s">
        <v>1221</v>
      </c>
      <c r="G861" s="327">
        <v>8</v>
      </c>
      <c r="H861" s="322"/>
      <c r="I861" s="333">
        <v>40482</v>
      </c>
      <c r="J861" s="333">
        <v>40782</v>
      </c>
      <c r="N861" s="324"/>
      <c r="P861" s="1" t="s">
        <v>1991</v>
      </c>
    </row>
    <row r="862" ht="27" spans="1:16">
      <c r="A862" s="328" t="s">
        <v>2101</v>
      </c>
      <c r="B862" s="228" t="s">
        <v>104</v>
      </c>
      <c r="C862" s="127" t="e">
        <f t="array" ref="C862">VLOOKUP(A862&amp;B862,'20220830从系统导出'!B:B&amp;'20220830从系统导出'!C:C,1,)</f>
        <v>#N/A</v>
      </c>
      <c r="F862" s="228" t="s">
        <v>2079</v>
      </c>
      <c r="G862" s="228">
        <v>6</v>
      </c>
      <c r="H862" s="309"/>
      <c r="I862" s="314">
        <v>40520</v>
      </c>
      <c r="J862" s="314">
        <v>40848</v>
      </c>
      <c r="N862" s="315"/>
      <c r="P862" s="1" t="s">
        <v>1991</v>
      </c>
    </row>
    <row r="863" ht="27" spans="1:16">
      <c r="A863" s="328" t="s">
        <v>2102</v>
      </c>
      <c r="B863" s="228" t="s">
        <v>1848</v>
      </c>
      <c r="C863" s="127" t="e">
        <f t="array" ref="C863">VLOOKUP(A863&amp;B863,'20220830从系统导出'!B:B&amp;'20220830从系统导出'!C:C,1,)</f>
        <v>#N/A</v>
      </c>
      <c r="F863" s="228"/>
      <c r="G863" s="228">
        <v>2</v>
      </c>
      <c r="H863" s="309"/>
      <c r="I863" s="314">
        <v>40775</v>
      </c>
      <c r="J863" s="314">
        <v>40847</v>
      </c>
      <c r="N863" s="315"/>
      <c r="P863" s="1" t="s">
        <v>1991</v>
      </c>
    </row>
    <row r="864" ht="27" spans="1:16">
      <c r="A864" s="328" t="s">
        <v>2103</v>
      </c>
      <c r="B864" s="228" t="s">
        <v>60</v>
      </c>
      <c r="C864" s="127" t="e">
        <f t="array" ref="C864">VLOOKUP(A864&amp;B864,'20220830从系统导出'!B:B&amp;'20220830从系统导出'!C:C,1,)</f>
        <v>#N/A</v>
      </c>
      <c r="F864" s="228" t="s">
        <v>2104</v>
      </c>
      <c r="G864" s="228">
        <v>35</v>
      </c>
      <c r="H864" s="309"/>
      <c r="I864" s="314">
        <v>40681</v>
      </c>
      <c r="J864" s="314">
        <v>40846</v>
      </c>
      <c r="N864" s="315"/>
      <c r="P864" s="1" t="s">
        <v>1991</v>
      </c>
    </row>
    <row r="865" ht="27" spans="1:16">
      <c r="A865" s="328" t="s">
        <v>2105</v>
      </c>
      <c r="B865" s="228" t="s">
        <v>107</v>
      </c>
      <c r="C865" s="127" t="e">
        <f t="array" ref="C865">VLOOKUP(A865&amp;B865,'20220830从系统导出'!B:B&amp;'20220830从系统导出'!C:C,1,)</f>
        <v>#N/A</v>
      </c>
      <c r="F865" s="228"/>
      <c r="G865" s="228"/>
      <c r="H865" s="309"/>
      <c r="I865" s="228"/>
      <c r="J865" s="228"/>
      <c r="N865" s="309"/>
      <c r="P865" s="1" t="s">
        <v>1991</v>
      </c>
    </row>
    <row r="866" spans="1:16">
      <c r="A866" s="328" t="s">
        <v>2106</v>
      </c>
      <c r="B866" s="228" t="s">
        <v>60</v>
      </c>
      <c r="C866" s="127" t="e">
        <f t="array" ref="C866">VLOOKUP(A866&amp;B866,'20220830从系统导出'!B:B&amp;'20220830从系统导出'!C:C,1,)</f>
        <v>#N/A</v>
      </c>
      <c r="F866" s="228" t="s">
        <v>1714</v>
      </c>
      <c r="G866" s="228"/>
      <c r="H866" s="309"/>
      <c r="I866" s="228"/>
      <c r="J866" s="228"/>
      <c r="N866" s="309"/>
      <c r="P866" s="1" t="s">
        <v>1991</v>
      </c>
    </row>
    <row r="867" ht="27" spans="1:16">
      <c r="A867" s="329" t="s">
        <v>2107</v>
      </c>
      <c r="B867" s="311" t="s">
        <v>60</v>
      </c>
      <c r="C867" s="127" t="e">
        <f t="array" ref="C867">VLOOKUP(A867&amp;B867,'20220830从系统导出'!B:B&amp;'20220830从系统导出'!C:C,1,)</f>
        <v>#N/A</v>
      </c>
      <c r="F867" s="311" t="s">
        <v>1343</v>
      </c>
      <c r="G867" s="311"/>
      <c r="H867" s="309"/>
      <c r="I867" s="311"/>
      <c r="J867" s="316">
        <v>40816</v>
      </c>
      <c r="N867" s="315"/>
      <c r="P867" s="1" t="s">
        <v>1991</v>
      </c>
    </row>
    <row r="868" ht="27" spans="1:16">
      <c r="A868" s="329" t="s">
        <v>2108</v>
      </c>
      <c r="B868" s="311" t="s">
        <v>99</v>
      </c>
      <c r="C868" s="127" t="e">
        <f t="array" ref="C868">VLOOKUP(A868&amp;B868,'20220830从系统导出'!B:B&amp;'20220830从系统导出'!C:C,1,)</f>
        <v>#N/A</v>
      </c>
      <c r="F868" s="311" t="s">
        <v>2109</v>
      </c>
      <c r="G868" s="311"/>
      <c r="H868" s="309"/>
      <c r="I868" s="311"/>
      <c r="J868" s="316">
        <v>40663</v>
      </c>
      <c r="N868" s="315"/>
      <c r="P868" s="1" t="s">
        <v>1991</v>
      </c>
    </row>
    <row r="869" ht="27" spans="1:16">
      <c r="A869" s="328" t="s">
        <v>2110</v>
      </c>
      <c r="B869" s="228" t="s">
        <v>1072</v>
      </c>
      <c r="C869" s="127" t="e">
        <f t="array" ref="C869">VLOOKUP(A869&amp;B869,'20220830从系统导出'!B:B&amp;'20220830从系统导出'!C:C,1,)</f>
        <v>#N/A</v>
      </c>
      <c r="F869" s="228"/>
      <c r="G869" s="228"/>
      <c r="H869" s="309"/>
      <c r="I869" s="228"/>
      <c r="J869" s="228"/>
      <c r="N869" s="309"/>
      <c r="P869" s="1" t="s">
        <v>1991</v>
      </c>
    </row>
    <row r="870" spans="1:16">
      <c r="A870" s="330" t="s">
        <v>2111</v>
      </c>
      <c r="B870" s="331" t="s">
        <v>772</v>
      </c>
      <c r="C870" s="127" t="e">
        <f t="array" ref="C870">VLOOKUP(A870&amp;B870,'20220830从系统导出'!B:B&amp;'20220830从系统导出'!C:C,1,)</f>
        <v>#N/A</v>
      </c>
      <c r="F870" s="330" t="s">
        <v>2112</v>
      </c>
      <c r="G870" s="331">
        <v>0.3</v>
      </c>
      <c r="H870" s="332"/>
      <c r="I870" s="325">
        <v>41044</v>
      </c>
      <c r="J870" s="325">
        <v>41144</v>
      </c>
      <c r="N870" s="334"/>
      <c r="P870" s="1" t="s">
        <v>2113</v>
      </c>
    </row>
    <row r="871" ht="24" spans="1:16">
      <c r="A871" s="330" t="s">
        <v>2114</v>
      </c>
      <c r="B871" s="331" t="s">
        <v>772</v>
      </c>
      <c r="C871" s="127" t="e">
        <f t="array" ref="C871">VLOOKUP(A871&amp;B871,'20220830从系统导出'!B:B&amp;'20220830从系统导出'!C:C,1,)</f>
        <v>#N/A</v>
      </c>
      <c r="F871" s="330" t="s">
        <v>2112</v>
      </c>
      <c r="G871" s="331">
        <v>0.3</v>
      </c>
      <c r="H871" s="332"/>
      <c r="I871" s="325">
        <v>41044</v>
      </c>
      <c r="J871" s="325">
        <v>41150</v>
      </c>
      <c r="N871" s="334"/>
      <c r="P871" s="1" t="s">
        <v>2113</v>
      </c>
    </row>
    <row r="872" spans="1:16">
      <c r="A872" s="330" t="s">
        <v>2115</v>
      </c>
      <c r="B872" s="331" t="s">
        <v>117</v>
      </c>
      <c r="C872" s="127" t="e">
        <f t="array" ref="C872">VLOOKUP(A872&amp;B872,'20220830从系统导出'!B:B&amp;'20220830从系统导出'!C:C,1,)</f>
        <v>#N/A</v>
      </c>
      <c r="F872" s="330" t="s">
        <v>2116</v>
      </c>
      <c r="G872" s="331">
        <v>2.5</v>
      </c>
      <c r="H872" s="332"/>
      <c r="I872" s="325">
        <v>41179</v>
      </c>
      <c r="J872" s="325">
        <v>41240</v>
      </c>
      <c r="N872" s="334"/>
      <c r="P872" s="1" t="s">
        <v>2113</v>
      </c>
    </row>
    <row r="873" ht="24" spans="1:16">
      <c r="A873" s="330" t="s">
        <v>2117</v>
      </c>
      <c r="B873" s="331" t="s">
        <v>99</v>
      </c>
      <c r="C873" s="127" t="e">
        <f t="array" ref="C873">VLOOKUP(A873&amp;B873,'20220830从系统导出'!B:B&amp;'20220830从系统导出'!C:C,1,)</f>
        <v>#N/A</v>
      </c>
      <c r="F873" s="330" t="s">
        <v>2118</v>
      </c>
      <c r="G873" s="331">
        <v>18</v>
      </c>
      <c r="H873" s="332"/>
      <c r="I873" s="325">
        <v>41066</v>
      </c>
      <c r="J873" s="325">
        <v>41228</v>
      </c>
      <c r="N873" s="334"/>
      <c r="P873" s="1" t="s">
        <v>2113</v>
      </c>
    </row>
    <row r="874" spans="1:16">
      <c r="A874" s="330" t="s">
        <v>2119</v>
      </c>
      <c r="B874" s="331" t="s">
        <v>1123</v>
      </c>
      <c r="C874" s="127" t="e">
        <f t="array" ref="C874">VLOOKUP(A874&amp;B874,'20220830从系统导出'!B:B&amp;'20220830从系统导出'!C:C,1,)</f>
        <v>#N/A</v>
      </c>
      <c r="F874" s="330" t="s">
        <v>2120</v>
      </c>
      <c r="G874" s="331">
        <v>2.5</v>
      </c>
      <c r="H874" s="332"/>
      <c r="I874" s="325">
        <v>41163</v>
      </c>
      <c r="J874" s="325">
        <v>41516</v>
      </c>
      <c r="N874" s="334"/>
      <c r="P874" s="1" t="s">
        <v>2113</v>
      </c>
    </row>
    <row r="875" ht="24" spans="1:16">
      <c r="A875" s="330" t="s">
        <v>2121</v>
      </c>
      <c r="B875" s="331" t="s">
        <v>1123</v>
      </c>
      <c r="C875" s="127" t="e">
        <f t="array" ref="C875">VLOOKUP(A875&amp;B875,'20220830从系统导出'!B:B&amp;'20220830从系统导出'!C:C,1,)</f>
        <v>#N/A</v>
      </c>
      <c r="F875" s="330" t="s">
        <v>2122</v>
      </c>
      <c r="G875" s="331">
        <v>8</v>
      </c>
      <c r="H875" s="332"/>
      <c r="I875" s="325">
        <v>41122</v>
      </c>
      <c r="J875" s="325">
        <v>41334</v>
      </c>
      <c r="N875" s="334"/>
      <c r="P875" s="1" t="s">
        <v>2113</v>
      </c>
    </row>
    <row r="876" ht="24" spans="1:16">
      <c r="A876" s="330" t="s">
        <v>2123</v>
      </c>
      <c r="B876" s="331" t="s">
        <v>185</v>
      </c>
      <c r="C876" s="127" t="e">
        <f t="array" ref="C876">VLOOKUP(A876&amp;B876,'20220830从系统导出'!B:B&amp;'20220830从系统导出'!C:C,1,)</f>
        <v>#N/A</v>
      </c>
      <c r="F876" s="330" t="s">
        <v>1995</v>
      </c>
      <c r="G876" s="331">
        <v>5</v>
      </c>
      <c r="H876" s="332"/>
      <c r="I876" s="325">
        <v>41214</v>
      </c>
      <c r="J876" s="325">
        <v>41274</v>
      </c>
      <c r="N876" s="334"/>
      <c r="P876" s="1" t="s">
        <v>2113</v>
      </c>
    </row>
    <row r="877" ht="24" spans="1:16">
      <c r="A877" s="330" t="s">
        <v>2124</v>
      </c>
      <c r="B877" s="331" t="s">
        <v>133</v>
      </c>
      <c r="C877" s="127" t="e">
        <f t="array" ref="C877">VLOOKUP(A877&amp;B877,'20220830从系统导出'!B:B&amp;'20220830从系统导出'!C:C,1,)</f>
        <v>#N/A</v>
      </c>
      <c r="F877" s="330" t="s">
        <v>1221</v>
      </c>
      <c r="G877" s="331">
        <v>3.6</v>
      </c>
      <c r="H877" s="332"/>
      <c r="I877" s="325">
        <v>40973</v>
      </c>
      <c r="J877" s="325">
        <v>41202</v>
      </c>
      <c r="N877" s="334"/>
      <c r="P877" s="1" t="s">
        <v>2113</v>
      </c>
    </row>
    <row r="878" spans="1:16">
      <c r="A878" s="330" t="s">
        <v>2125</v>
      </c>
      <c r="B878" s="331" t="s">
        <v>133</v>
      </c>
      <c r="C878" s="127" t="e">
        <f t="array" ref="C878">VLOOKUP(A878&amp;B878,'20220830从系统导出'!B:B&amp;'20220830从系统导出'!C:C,1,)</f>
        <v>#N/A</v>
      </c>
      <c r="F878" s="330" t="s">
        <v>2120</v>
      </c>
      <c r="G878" s="331">
        <v>2.5</v>
      </c>
      <c r="H878" s="332"/>
      <c r="I878" s="325">
        <v>41070</v>
      </c>
      <c r="J878" s="325">
        <v>41435</v>
      </c>
      <c r="N878" s="334"/>
      <c r="P878" s="1" t="s">
        <v>2113</v>
      </c>
    </row>
    <row r="879" spans="1:16">
      <c r="A879" s="330" t="s">
        <v>2126</v>
      </c>
      <c r="B879" s="331" t="s">
        <v>133</v>
      </c>
      <c r="C879" s="127" t="e">
        <f t="array" ref="C879">VLOOKUP(A879&amp;B879,'20220830从系统导出'!B:B&amp;'20220830从系统导出'!C:C,1,)</f>
        <v>#N/A</v>
      </c>
      <c r="F879" s="330" t="s">
        <v>1221</v>
      </c>
      <c r="G879" s="331">
        <v>8</v>
      </c>
      <c r="H879" s="332"/>
      <c r="I879" s="325">
        <v>41045</v>
      </c>
      <c r="J879" s="325">
        <v>41233</v>
      </c>
      <c r="N879" s="334"/>
      <c r="P879" s="1" t="s">
        <v>2113</v>
      </c>
    </row>
    <row r="880" ht="24" spans="1:16">
      <c r="A880" s="330" t="s">
        <v>2127</v>
      </c>
      <c r="B880" s="331" t="s">
        <v>133</v>
      </c>
      <c r="C880" s="127" t="e">
        <f t="array" ref="C880">VLOOKUP(A880&amp;B880,'20220830从系统导出'!B:B&amp;'20220830从系统导出'!C:C,1,)</f>
        <v>#N/A</v>
      </c>
      <c r="F880" s="330" t="s">
        <v>1221</v>
      </c>
      <c r="G880" s="331">
        <v>8</v>
      </c>
      <c r="H880" s="332"/>
      <c r="I880" s="325">
        <v>41034</v>
      </c>
      <c r="J880" s="325">
        <v>41218</v>
      </c>
      <c r="N880" s="334"/>
      <c r="P880" s="1" t="s">
        <v>2113</v>
      </c>
    </row>
    <row r="881" ht="24" spans="1:16">
      <c r="A881" s="330" t="s">
        <v>2128</v>
      </c>
      <c r="B881" s="331" t="s">
        <v>133</v>
      </c>
      <c r="C881" s="127" t="e">
        <f t="array" ref="C881">VLOOKUP(A881&amp;B881,'20220830从系统导出'!B:B&amp;'20220830从系统导出'!C:C,1,)</f>
        <v>#N/A</v>
      </c>
      <c r="F881" s="330" t="s">
        <v>1221</v>
      </c>
      <c r="G881" s="331">
        <v>20</v>
      </c>
      <c r="H881" s="332"/>
      <c r="I881" s="325">
        <v>41101</v>
      </c>
      <c r="J881" s="325">
        <v>41243</v>
      </c>
      <c r="N881" s="334"/>
      <c r="P881" s="1" t="s">
        <v>2113</v>
      </c>
    </row>
    <row r="882" ht="24" spans="1:16">
      <c r="A882" s="330" t="s">
        <v>2129</v>
      </c>
      <c r="B882" s="331" t="s">
        <v>133</v>
      </c>
      <c r="C882" s="127" t="e">
        <f t="array" ref="C882">VLOOKUP(A882&amp;B882,'20220830从系统导出'!B:B&amp;'20220830从系统导出'!C:C,1,)</f>
        <v>#N/A</v>
      </c>
      <c r="F882" s="330" t="s">
        <v>1221</v>
      </c>
      <c r="G882" s="331">
        <v>5</v>
      </c>
      <c r="H882" s="332"/>
      <c r="I882" s="325">
        <v>41019</v>
      </c>
      <c r="J882" s="325">
        <v>41202</v>
      </c>
      <c r="N882" s="334"/>
      <c r="P882" s="1" t="s">
        <v>2113</v>
      </c>
    </row>
    <row r="883" ht="24" spans="1:16">
      <c r="A883" s="330" t="s">
        <v>2130</v>
      </c>
      <c r="B883" s="331" t="s">
        <v>133</v>
      </c>
      <c r="C883" s="127" t="e">
        <f t="array" ref="C883">VLOOKUP(A883&amp;B883,'20220830从系统导出'!B:B&amp;'20220830从系统导出'!C:C,1,)</f>
        <v>#N/A</v>
      </c>
      <c r="F883" s="330" t="s">
        <v>1221</v>
      </c>
      <c r="G883" s="331">
        <v>6</v>
      </c>
      <c r="H883" s="332"/>
      <c r="I883" s="325">
        <v>41034</v>
      </c>
      <c r="J883" s="325">
        <v>41218</v>
      </c>
      <c r="N883" s="334"/>
      <c r="P883" s="1" t="s">
        <v>2113</v>
      </c>
    </row>
    <row r="884" ht="24.75" spans="1:16">
      <c r="A884" s="330" t="s">
        <v>2131</v>
      </c>
      <c r="B884" s="331" t="s">
        <v>214</v>
      </c>
      <c r="C884" s="127" t="e">
        <f t="array" ref="C884">VLOOKUP(A884&amp;B884,'20220830从系统导出'!B:B&amp;'20220830从系统导出'!C:C,1,)</f>
        <v>#N/A</v>
      </c>
      <c r="F884" s="330" t="s">
        <v>2132</v>
      </c>
      <c r="G884" s="331">
        <v>3</v>
      </c>
      <c r="H884" s="332"/>
      <c r="I884" s="325">
        <v>41213</v>
      </c>
      <c r="J884" s="325">
        <v>41608</v>
      </c>
      <c r="N884" s="334"/>
      <c r="P884" s="1" t="s">
        <v>2113</v>
      </c>
    </row>
    <row r="885" ht="36.75" spans="1:16">
      <c r="A885" s="330" t="s">
        <v>2133</v>
      </c>
      <c r="B885" s="331" t="s">
        <v>214</v>
      </c>
      <c r="C885" s="127" t="e">
        <f t="array" ref="C885">VLOOKUP(A885&amp;B885,'20220830从系统导出'!B:B&amp;'20220830从系统导出'!C:C,1,)</f>
        <v>#N/A</v>
      </c>
      <c r="F885" s="330" t="s">
        <v>2134</v>
      </c>
      <c r="G885" s="331">
        <v>10</v>
      </c>
      <c r="H885" s="332"/>
      <c r="I885" s="325">
        <v>41122</v>
      </c>
      <c r="J885" s="325">
        <v>41274</v>
      </c>
      <c r="N885" s="334"/>
      <c r="P885" s="1" t="s">
        <v>2113</v>
      </c>
    </row>
    <row r="886" ht="24.75" spans="1:16">
      <c r="A886" s="330" t="s">
        <v>2135</v>
      </c>
      <c r="B886" s="331" t="s">
        <v>177</v>
      </c>
      <c r="C886" s="127" t="e">
        <f t="array" ref="C886">VLOOKUP(A886&amp;B886,'20220830从系统导出'!B:B&amp;'20220830从系统导出'!C:C,1,)</f>
        <v>#N/A</v>
      </c>
      <c r="F886" s="330" t="s">
        <v>2120</v>
      </c>
      <c r="G886" s="331">
        <v>10</v>
      </c>
      <c r="H886" s="332"/>
      <c r="I886" s="325">
        <v>41180</v>
      </c>
      <c r="J886" s="325">
        <v>41397</v>
      </c>
      <c r="N886" s="334"/>
      <c r="P886" s="1" t="s">
        <v>2113</v>
      </c>
    </row>
    <row r="887" ht="24" spans="1:16">
      <c r="A887" s="330" t="s">
        <v>2136</v>
      </c>
      <c r="B887" s="331" t="s">
        <v>584</v>
      </c>
      <c r="C887" s="127" t="e">
        <f t="array" ref="C887">VLOOKUP(A887&amp;B887,'20220830从系统导出'!B:B&amp;'20220830从系统导出'!C:C,1,)</f>
        <v>#N/A</v>
      </c>
      <c r="F887" s="330" t="s">
        <v>2137</v>
      </c>
      <c r="G887" s="331">
        <v>20</v>
      </c>
      <c r="H887" s="332"/>
      <c r="I887" s="325">
        <v>41094</v>
      </c>
      <c r="J887" s="325">
        <v>41394</v>
      </c>
      <c r="N887" s="334"/>
      <c r="P887" s="1" t="s">
        <v>2113</v>
      </c>
    </row>
    <row r="888" ht="24" spans="1:16">
      <c r="A888" s="330" t="s">
        <v>2138</v>
      </c>
      <c r="B888" s="331" t="s">
        <v>509</v>
      </c>
      <c r="C888" s="127" t="e">
        <f t="array" ref="C888">VLOOKUP(A888&amp;B888,'20220830从系统导出'!B:B&amp;'20220830从系统导出'!C:C,1,)</f>
        <v>#N/A</v>
      </c>
      <c r="F888" s="330" t="s">
        <v>2139</v>
      </c>
      <c r="G888" s="331">
        <v>15</v>
      </c>
      <c r="H888" s="332"/>
      <c r="I888" s="325">
        <v>40962</v>
      </c>
      <c r="J888" s="325">
        <v>41178</v>
      </c>
      <c r="N888" s="334"/>
      <c r="P888" s="1" t="s">
        <v>2113</v>
      </c>
    </row>
    <row r="889" spans="1:16">
      <c r="A889" s="330" t="s">
        <v>2140</v>
      </c>
      <c r="B889" s="331" t="s">
        <v>509</v>
      </c>
      <c r="C889" s="127" t="e">
        <f t="array" ref="C889">VLOOKUP(A889&amp;B889,'20220830从系统导出'!B:B&amp;'20220830从系统导出'!C:C,1,)</f>
        <v>#N/A</v>
      </c>
      <c r="F889" s="330" t="s">
        <v>2067</v>
      </c>
      <c r="G889" s="331">
        <v>5</v>
      </c>
      <c r="H889" s="332"/>
      <c r="I889" s="325">
        <v>40989</v>
      </c>
      <c r="J889" s="325">
        <v>41233</v>
      </c>
      <c r="N889" s="334"/>
      <c r="P889" s="1" t="s">
        <v>2113</v>
      </c>
    </row>
    <row r="890" spans="1:16">
      <c r="A890" s="330" t="s">
        <v>2141</v>
      </c>
      <c r="B890" s="331" t="s">
        <v>509</v>
      </c>
      <c r="C890" s="127" t="e">
        <f t="array" ref="C890">VLOOKUP(A890&amp;B890,'20220830从系统导出'!B:B&amp;'20220830从系统导出'!C:C,1,)</f>
        <v>#N/A</v>
      </c>
      <c r="F890" s="330" t="s">
        <v>2142</v>
      </c>
      <c r="G890" s="331">
        <v>8</v>
      </c>
      <c r="H890" s="332"/>
      <c r="I890" s="325">
        <v>41150</v>
      </c>
      <c r="J890" s="325">
        <v>41493</v>
      </c>
      <c r="N890" s="334"/>
      <c r="P890" s="1" t="s">
        <v>2113</v>
      </c>
    </row>
    <row r="891" ht="24" spans="1:16">
      <c r="A891" s="330" t="s">
        <v>2143</v>
      </c>
      <c r="B891" s="331" t="s">
        <v>509</v>
      </c>
      <c r="C891" s="127" t="e">
        <f t="array" ref="C891">VLOOKUP(A891&amp;B891,'20220830从系统导出'!B:B&amp;'20220830从系统导出'!C:C,1,)</f>
        <v>#N/A</v>
      </c>
      <c r="F891" s="330" t="s">
        <v>1271</v>
      </c>
      <c r="G891" s="331">
        <v>8</v>
      </c>
      <c r="H891" s="332"/>
      <c r="I891" s="325">
        <v>40954</v>
      </c>
      <c r="J891" s="325">
        <v>41143</v>
      </c>
      <c r="N891" s="334"/>
      <c r="P891" s="1" t="s">
        <v>2113</v>
      </c>
    </row>
    <row r="892" ht="24" spans="1:16">
      <c r="A892" s="330" t="s">
        <v>2144</v>
      </c>
      <c r="B892" s="331" t="s">
        <v>509</v>
      </c>
      <c r="C892" s="127" t="e">
        <f t="array" ref="C892">VLOOKUP(A892&amp;B892,'20220830从系统导出'!B:B&amp;'20220830从系统导出'!C:C,1,)</f>
        <v>#N/A</v>
      </c>
      <c r="F892" s="330" t="s">
        <v>2145</v>
      </c>
      <c r="G892" s="331">
        <v>3</v>
      </c>
      <c r="H892" s="332"/>
      <c r="I892" s="325">
        <v>41067</v>
      </c>
      <c r="J892" s="325">
        <v>41274</v>
      </c>
      <c r="N892" s="334"/>
      <c r="P892" s="1" t="s">
        <v>2113</v>
      </c>
    </row>
    <row r="893" ht="24" spans="1:16">
      <c r="A893" s="330" t="s">
        <v>2146</v>
      </c>
      <c r="B893" s="331" t="s">
        <v>509</v>
      </c>
      <c r="C893" s="127" t="e">
        <f t="array" ref="C893">VLOOKUP(A893&amp;B893,'20220830从系统导出'!B:B&amp;'20220830从系统导出'!C:C,1,)</f>
        <v>#N/A</v>
      </c>
      <c r="F893" s="330" t="s">
        <v>2147</v>
      </c>
      <c r="G893" s="331">
        <v>15</v>
      </c>
      <c r="H893" s="332"/>
      <c r="I893" s="325">
        <v>40974</v>
      </c>
      <c r="J893" s="325">
        <v>41199</v>
      </c>
      <c r="N893" s="334"/>
      <c r="P893" s="1" t="s">
        <v>2113</v>
      </c>
    </row>
    <row r="894" spans="1:16">
      <c r="A894" s="330" t="s">
        <v>2148</v>
      </c>
      <c r="B894" s="331" t="s">
        <v>143</v>
      </c>
      <c r="C894" s="127" t="e">
        <f t="array" ref="C894">VLOOKUP(A894&amp;B894,'20220830从系统导出'!B:B&amp;'20220830从系统导出'!C:C,1,)</f>
        <v>#N/A</v>
      </c>
      <c r="F894" s="330" t="s">
        <v>2120</v>
      </c>
      <c r="G894" s="331">
        <v>2.5</v>
      </c>
      <c r="H894" s="332"/>
      <c r="I894" s="325">
        <v>41120</v>
      </c>
      <c r="J894" s="325">
        <v>41487</v>
      </c>
      <c r="N894" s="334"/>
      <c r="P894" s="1" t="s">
        <v>2113</v>
      </c>
    </row>
    <row r="895" ht="24" spans="1:16">
      <c r="A895" s="330" t="s">
        <v>2149</v>
      </c>
      <c r="B895" s="331" t="s">
        <v>286</v>
      </c>
      <c r="C895" s="127" t="e">
        <f t="array" ref="C895">VLOOKUP(A895&amp;B895,'20220830从系统导出'!B:B&amp;'20220830从系统导出'!C:C,1,)</f>
        <v>#N/A</v>
      </c>
      <c r="F895" s="330" t="s">
        <v>2150</v>
      </c>
      <c r="G895" s="331">
        <v>5</v>
      </c>
      <c r="H895" s="332"/>
      <c r="I895" s="325">
        <v>41182</v>
      </c>
      <c r="J895" s="325">
        <v>41240</v>
      </c>
      <c r="N895" s="334"/>
      <c r="P895" s="1" t="s">
        <v>2113</v>
      </c>
    </row>
    <row r="896" spans="1:16">
      <c r="A896" s="330" t="s">
        <v>2151</v>
      </c>
      <c r="B896" s="331" t="s">
        <v>62</v>
      </c>
      <c r="C896" s="127" t="e">
        <f t="array" ref="C896">VLOOKUP(A896&amp;B896,'20220830从系统导出'!B:B&amp;'20220830从系统导出'!C:C,1,)</f>
        <v>#N/A</v>
      </c>
      <c r="F896" s="330" t="s">
        <v>2120</v>
      </c>
      <c r="G896" s="331">
        <v>10</v>
      </c>
      <c r="H896" s="332"/>
      <c r="I896" s="325">
        <v>41153</v>
      </c>
      <c r="J896" s="325">
        <v>41609</v>
      </c>
      <c r="N896" s="334"/>
      <c r="P896" s="1" t="s">
        <v>2113</v>
      </c>
    </row>
    <row r="897" ht="24.75" spans="1:16">
      <c r="A897" s="330" t="s">
        <v>2152</v>
      </c>
      <c r="B897" s="331" t="s">
        <v>123</v>
      </c>
      <c r="C897" s="127" t="e">
        <f t="array" ref="C897">VLOOKUP(A897&amp;B897,'20220830从系统导出'!B:B&amp;'20220830从系统导出'!C:C,1,)</f>
        <v>#N/A</v>
      </c>
      <c r="F897" s="330" t="s">
        <v>2153</v>
      </c>
      <c r="G897" s="331">
        <v>15</v>
      </c>
      <c r="H897" s="332"/>
      <c r="I897" s="325">
        <v>41078</v>
      </c>
      <c r="J897" s="325">
        <v>41243</v>
      </c>
      <c r="N897" s="334"/>
      <c r="P897" s="1" t="s">
        <v>2113</v>
      </c>
    </row>
    <row r="898" ht="24" spans="1:16">
      <c r="A898" s="330" t="s">
        <v>2154</v>
      </c>
      <c r="B898" s="331" t="s">
        <v>123</v>
      </c>
      <c r="C898" s="127" t="e">
        <f t="array" ref="C898">VLOOKUP(A898&amp;B898,'20220830从系统导出'!B:B&amp;'20220830从系统导出'!C:C,1,)</f>
        <v>#N/A</v>
      </c>
      <c r="F898" s="330" t="s">
        <v>2155</v>
      </c>
      <c r="G898" s="331">
        <v>15</v>
      </c>
      <c r="H898" s="332"/>
      <c r="I898" s="325">
        <v>41151</v>
      </c>
      <c r="J898" s="325">
        <v>41274</v>
      </c>
      <c r="N898" s="334"/>
      <c r="P898" s="1" t="s">
        <v>2113</v>
      </c>
    </row>
    <row r="899" ht="24.75" spans="1:16">
      <c r="A899" s="330" t="s">
        <v>2156</v>
      </c>
      <c r="B899" s="331" t="s">
        <v>123</v>
      </c>
      <c r="C899" s="127" t="e">
        <f t="array" ref="C899">VLOOKUP(A899&amp;B899,'20220830从系统导出'!B:B&amp;'20220830从系统导出'!C:C,1,)</f>
        <v>#N/A</v>
      </c>
      <c r="F899" s="330" t="s">
        <v>2157</v>
      </c>
      <c r="G899" s="331">
        <v>8</v>
      </c>
      <c r="H899" s="332"/>
      <c r="I899" s="325">
        <v>41136</v>
      </c>
      <c r="J899" s="325">
        <v>41243</v>
      </c>
      <c r="N899" s="334"/>
      <c r="P899" s="1" t="s">
        <v>2113</v>
      </c>
    </row>
    <row r="900" ht="24" spans="1:16">
      <c r="A900" s="330" t="s">
        <v>2158</v>
      </c>
      <c r="B900" s="331" t="s">
        <v>123</v>
      </c>
      <c r="C900" s="127" t="e">
        <f t="array" ref="C900">VLOOKUP(A900&amp;B900,'20220830从系统导出'!B:B&amp;'20220830从系统导出'!C:C,1,)</f>
        <v>#N/A</v>
      </c>
      <c r="F900" s="330" t="s">
        <v>1190</v>
      </c>
      <c r="G900" s="331">
        <v>35</v>
      </c>
      <c r="H900" s="332"/>
      <c r="I900" s="325">
        <v>41243</v>
      </c>
      <c r="J900" s="343">
        <v>41273</v>
      </c>
      <c r="N900" s="334"/>
      <c r="P900" s="1" t="s">
        <v>2113</v>
      </c>
    </row>
    <row r="901" ht="24" spans="1:16">
      <c r="A901" s="330" t="s">
        <v>2159</v>
      </c>
      <c r="B901" s="331" t="s">
        <v>123</v>
      </c>
      <c r="C901" s="127" t="e">
        <f t="array" ref="C901">VLOOKUP(A901&amp;B901,'20220830从系统导出'!B:B&amp;'20220830从系统导出'!C:C,1,)</f>
        <v>#N/A</v>
      </c>
      <c r="F901" s="330" t="s">
        <v>2160</v>
      </c>
      <c r="G901" s="331">
        <v>25</v>
      </c>
      <c r="H901" s="332"/>
      <c r="I901" s="325">
        <v>40976</v>
      </c>
      <c r="J901" s="325">
        <v>41243</v>
      </c>
      <c r="N901" s="334"/>
      <c r="P901" s="1" t="s">
        <v>2113</v>
      </c>
    </row>
    <row r="902" ht="24" spans="1:16">
      <c r="A902" s="330" t="s">
        <v>2161</v>
      </c>
      <c r="B902" s="331" t="s">
        <v>123</v>
      </c>
      <c r="C902" s="127" t="e">
        <f t="array" ref="C902">VLOOKUP(A902&amp;B902,'20220830从系统导出'!B:B&amp;'20220830从系统导出'!C:C,1,)</f>
        <v>#N/A</v>
      </c>
      <c r="F902" s="330" t="s">
        <v>2162</v>
      </c>
      <c r="G902" s="331">
        <v>19</v>
      </c>
      <c r="H902" s="332"/>
      <c r="I902" s="325">
        <v>40975</v>
      </c>
      <c r="J902" s="325">
        <v>41055</v>
      </c>
      <c r="N902" s="334"/>
      <c r="P902" s="1" t="s">
        <v>2113</v>
      </c>
    </row>
    <row r="903" spans="1:16">
      <c r="A903" s="330" t="s">
        <v>2163</v>
      </c>
      <c r="B903" s="331" t="s">
        <v>123</v>
      </c>
      <c r="C903" s="127" t="e">
        <f t="array" ref="C903">VLOOKUP(A903&amp;B903,'20220830从系统导出'!B:B&amp;'20220830从系统导出'!C:C,1,)</f>
        <v>#N/A</v>
      </c>
      <c r="F903" s="330" t="s">
        <v>2164</v>
      </c>
      <c r="G903" s="331">
        <v>25</v>
      </c>
      <c r="H903" s="332"/>
      <c r="I903" s="325">
        <v>41232</v>
      </c>
      <c r="J903" s="343">
        <v>41455</v>
      </c>
      <c r="N903" s="334"/>
      <c r="P903" s="1" t="s">
        <v>2113</v>
      </c>
    </row>
    <row r="904" ht="24" spans="1:16">
      <c r="A904" s="330" t="s">
        <v>2165</v>
      </c>
      <c r="B904" s="331" t="s">
        <v>95</v>
      </c>
      <c r="C904" s="127" t="e">
        <f t="array" ref="C904">VLOOKUP(A904&amp;B904,'20220830从系统导出'!B:B&amp;'20220830从系统导出'!C:C,1,)</f>
        <v>#N/A</v>
      </c>
      <c r="F904" s="330" t="s">
        <v>2166</v>
      </c>
      <c r="G904" s="331">
        <v>10</v>
      </c>
      <c r="H904" s="332"/>
      <c r="I904" s="325">
        <v>41026</v>
      </c>
      <c r="J904" s="325">
        <v>41207</v>
      </c>
      <c r="N904" s="334"/>
      <c r="P904" s="1" t="s">
        <v>2113</v>
      </c>
    </row>
    <row r="905" ht="24" spans="1:16">
      <c r="A905" s="330" t="s">
        <v>2167</v>
      </c>
      <c r="B905" s="331" t="s">
        <v>95</v>
      </c>
      <c r="C905" s="127" t="e">
        <f t="array" ref="C905">VLOOKUP(A905&amp;B905,'20220830从系统导出'!B:B&amp;'20220830从系统导出'!C:C,1,)</f>
        <v>#N/A</v>
      </c>
      <c r="F905" s="330" t="s">
        <v>1714</v>
      </c>
      <c r="G905" s="331">
        <v>10</v>
      </c>
      <c r="H905" s="332"/>
      <c r="I905" s="325">
        <v>40941</v>
      </c>
      <c r="J905" s="325">
        <v>41148</v>
      </c>
      <c r="N905" s="334"/>
      <c r="P905" s="1" t="s">
        <v>2113</v>
      </c>
    </row>
    <row r="906" ht="24" spans="1:16">
      <c r="A906" s="330" t="s">
        <v>2168</v>
      </c>
      <c r="B906" s="331" t="s">
        <v>21</v>
      </c>
      <c r="C906" s="127" t="e">
        <f t="array" ref="C906">VLOOKUP(A906&amp;B906,'20220830从系统导出'!B:B&amp;'20220830从系统导出'!C:C,1,)</f>
        <v>#N/A</v>
      </c>
      <c r="F906" s="330" t="s">
        <v>2169</v>
      </c>
      <c r="G906" s="331">
        <v>9</v>
      </c>
      <c r="H906" s="332"/>
      <c r="I906" s="325">
        <v>41192</v>
      </c>
      <c r="J906" s="325">
        <v>41242</v>
      </c>
      <c r="N906" s="334"/>
      <c r="P906" s="1" t="s">
        <v>2113</v>
      </c>
    </row>
    <row r="907" spans="1:16">
      <c r="A907" s="330" t="s">
        <v>2170</v>
      </c>
      <c r="B907" s="331" t="s">
        <v>28</v>
      </c>
      <c r="C907" s="127" t="e">
        <f t="array" ref="C907">VLOOKUP(A907&amp;B907,'20220830从系统导出'!B:B&amp;'20220830从系统导出'!C:C,1,)</f>
        <v>#N/A</v>
      </c>
      <c r="F907" s="330" t="s">
        <v>1190</v>
      </c>
      <c r="G907" s="331">
        <v>15</v>
      </c>
      <c r="H907" s="332"/>
      <c r="I907" s="325">
        <v>41238</v>
      </c>
      <c r="J907" s="325">
        <v>41494</v>
      </c>
      <c r="N907" s="334"/>
      <c r="P907" s="1" t="s">
        <v>2113</v>
      </c>
    </row>
    <row r="908" ht="24" spans="1:16">
      <c r="A908" s="330" t="s">
        <v>2171</v>
      </c>
      <c r="B908" s="331" t="s">
        <v>28</v>
      </c>
      <c r="C908" s="127" t="e">
        <f t="array" ref="C908">VLOOKUP(A908&amp;B908,'20220830从系统导出'!B:B&amp;'20220830从系统导出'!C:C,1,)</f>
        <v>#N/A</v>
      </c>
      <c r="F908" s="330" t="s">
        <v>1190</v>
      </c>
      <c r="G908" s="331">
        <v>15</v>
      </c>
      <c r="H908" s="332"/>
      <c r="I908" s="325">
        <v>41238</v>
      </c>
      <c r="J908" s="325">
        <v>41492</v>
      </c>
      <c r="N908" s="334"/>
      <c r="P908" s="1" t="s">
        <v>2113</v>
      </c>
    </row>
    <row r="909" spans="1:16">
      <c r="A909" s="330" t="s">
        <v>2172</v>
      </c>
      <c r="B909" s="331" t="s">
        <v>28</v>
      </c>
      <c r="C909" s="127" t="e">
        <f t="array" ref="C909">VLOOKUP(A909&amp;B909,'20220830从系统导出'!B:B&amp;'20220830从系统导出'!C:C,1,)</f>
        <v>#N/A</v>
      </c>
      <c r="F909" s="330" t="s">
        <v>1190</v>
      </c>
      <c r="G909" s="331">
        <v>12</v>
      </c>
      <c r="H909" s="332"/>
      <c r="I909" s="325">
        <v>40976</v>
      </c>
      <c r="J909" s="325">
        <v>41235</v>
      </c>
      <c r="N909" s="334"/>
      <c r="P909" s="1" t="s">
        <v>2113</v>
      </c>
    </row>
    <row r="910" ht="24" spans="1:16">
      <c r="A910" s="330" t="s">
        <v>2173</v>
      </c>
      <c r="B910" s="331" t="s">
        <v>28</v>
      </c>
      <c r="C910" s="127" t="e">
        <f t="array" ref="C910">VLOOKUP(A910&amp;B910,'20220830从系统导出'!B:B&amp;'20220830从系统导出'!C:C,1,)</f>
        <v>#N/A</v>
      </c>
      <c r="F910" s="330" t="s">
        <v>1190</v>
      </c>
      <c r="G910" s="331">
        <v>12</v>
      </c>
      <c r="H910" s="332"/>
      <c r="I910" s="325">
        <v>41005</v>
      </c>
      <c r="J910" s="325">
        <v>41229</v>
      </c>
      <c r="N910" s="334"/>
      <c r="P910" s="1" t="s">
        <v>2113</v>
      </c>
    </row>
    <row r="911" ht="36" spans="1:16">
      <c r="A911" s="330" t="s">
        <v>2174</v>
      </c>
      <c r="B911" s="331" t="s">
        <v>28</v>
      </c>
      <c r="C911" s="127" t="e">
        <f t="array" ref="C911">VLOOKUP(A911&amp;B911,'20220830从系统导出'!B:B&amp;'20220830从系统导出'!C:C,1,)</f>
        <v>#N/A</v>
      </c>
      <c r="F911" s="330" t="s">
        <v>1948</v>
      </c>
      <c r="G911" s="331">
        <v>15</v>
      </c>
      <c r="H911" s="332"/>
      <c r="I911" s="325">
        <v>41108</v>
      </c>
      <c r="J911" s="325">
        <v>41243</v>
      </c>
      <c r="N911" s="334"/>
      <c r="P911" s="1" t="s">
        <v>2113</v>
      </c>
    </row>
    <row r="912" ht="24.75" spans="1:16">
      <c r="A912" s="330" t="s">
        <v>2175</v>
      </c>
      <c r="B912" s="331" t="s">
        <v>28</v>
      </c>
      <c r="C912" s="127" t="e">
        <f t="array" ref="C912">VLOOKUP(A912&amp;B912,'20220830从系统导出'!B:B&amp;'20220830从系统导出'!C:C,1,)</f>
        <v>#N/A</v>
      </c>
      <c r="F912" s="330" t="s">
        <v>2176</v>
      </c>
      <c r="G912" s="331">
        <v>15</v>
      </c>
      <c r="H912" s="332"/>
      <c r="I912" s="325">
        <v>41166</v>
      </c>
      <c r="J912" s="325">
        <v>41274</v>
      </c>
      <c r="N912" s="334"/>
      <c r="P912" s="1" t="s">
        <v>2113</v>
      </c>
    </row>
    <row r="913" ht="24.75" spans="1:16">
      <c r="A913" s="330" t="s">
        <v>2177</v>
      </c>
      <c r="B913" s="331" t="s">
        <v>28</v>
      </c>
      <c r="C913" s="127" t="e">
        <f t="array" ref="C913">VLOOKUP(A913&amp;B913,'20220830从系统导出'!B:B&amp;'20220830从系统导出'!C:C,1,)</f>
        <v>#N/A</v>
      </c>
      <c r="F913" s="330" t="s">
        <v>2178</v>
      </c>
      <c r="G913" s="331">
        <v>15</v>
      </c>
      <c r="H913" s="332"/>
      <c r="I913" s="325">
        <v>41159</v>
      </c>
      <c r="J913" s="325">
        <v>41274</v>
      </c>
      <c r="N913" s="334"/>
      <c r="P913" s="1" t="s">
        <v>2113</v>
      </c>
    </row>
    <row r="914" ht="24" spans="1:16">
      <c r="A914" s="330" t="s">
        <v>2179</v>
      </c>
      <c r="B914" s="331" t="s">
        <v>696</v>
      </c>
      <c r="C914" s="127" t="e">
        <f t="array" ref="C914">VLOOKUP(A914&amp;B914,'20220830从系统导出'!B:B&amp;'20220830从系统导出'!C:C,1,)</f>
        <v>#N/A</v>
      </c>
      <c r="F914" s="330" t="s">
        <v>2145</v>
      </c>
      <c r="G914" s="331">
        <v>5</v>
      </c>
      <c r="H914" s="332"/>
      <c r="I914" s="325">
        <v>41001</v>
      </c>
      <c r="J914" s="325">
        <v>41213</v>
      </c>
      <c r="N914" s="334"/>
      <c r="P914" s="1" t="s">
        <v>2113</v>
      </c>
    </row>
    <row r="915" ht="36.75" spans="1:16">
      <c r="A915" s="330" t="s">
        <v>2180</v>
      </c>
      <c r="B915" s="331" t="s">
        <v>696</v>
      </c>
      <c r="C915" s="127" t="e">
        <f t="array" ref="C915">VLOOKUP(A915&amp;B915,'20220830从系统导出'!B:B&amp;'20220830从系统导出'!C:C,1,)</f>
        <v>#N/A</v>
      </c>
      <c r="F915" s="330" t="s">
        <v>2181</v>
      </c>
      <c r="G915" s="331">
        <v>8.8</v>
      </c>
      <c r="H915" s="332"/>
      <c r="I915" s="325">
        <v>41061</v>
      </c>
      <c r="J915" s="325">
        <v>41212</v>
      </c>
      <c r="N915" s="334"/>
      <c r="P915" s="1" t="s">
        <v>2113</v>
      </c>
    </row>
    <row r="916" ht="24.75" spans="1:16">
      <c r="A916" s="330" t="s">
        <v>2182</v>
      </c>
      <c r="B916" s="331" t="s">
        <v>696</v>
      </c>
      <c r="C916" s="127" t="e">
        <f t="array" ref="C916">VLOOKUP(A916&amp;B916,'20220830从系统导出'!B:B&amp;'20220830从系统导出'!C:C,1,)</f>
        <v>#N/A</v>
      </c>
      <c r="F916" s="330" t="s">
        <v>2132</v>
      </c>
      <c r="G916" s="331">
        <v>2.5</v>
      </c>
      <c r="H916" s="332"/>
      <c r="I916" s="325">
        <v>41183</v>
      </c>
      <c r="J916" s="325">
        <v>41548</v>
      </c>
      <c r="N916" s="334"/>
      <c r="P916" s="1" t="s">
        <v>2113</v>
      </c>
    </row>
    <row r="917" spans="1:16">
      <c r="A917" s="330" t="s">
        <v>2183</v>
      </c>
      <c r="B917" s="331" t="s">
        <v>60</v>
      </c>
      <c r="C917" s="127" t="e">
        <f t="array" ref="C917">VLOOKUP(A917&amp;B917,'20220830从系统导出'!B:B&amp;'20220830从系统导出'!C:C,1,)</f>
        <v>#N/A</v>
      </c>
      <c r="F917" s="330" t="s">
        <v>1343</v>
      </c>
      <c r="G917" s="331">
        <v>8</v>
      </c>
      <c r="H917" s="332"/>
      <c r="I917" s="325">
        <v>41141</v>
      </c>
      <c r="J917" s="325">
        <v>41243</v>
      </c>
      <c r="N917" s="334"/>
      <c r="P917" s="1" t="s">
        <v>2113</v>
      </c>
    </row>
    <row r="918" ht="36" spans="1:16">
      <c r="A918" s="330" t="s">
        <v>2184</v>
      </c>
      <c r="B918" s="331" t="s">
        <v>230</v>
      </c>
      <c r="C918" s="127" t="e">
        <f t="array" ref="C918">VLOOKUP(A918&amp;B918,'20220830从系统导出'!B:B&amp;'20220830从系统导出'!C:C,1,)</f>
        <v>#N/A</v>
      </c>
      <c r="F918" s="330" t="s">
        <v>2185</v>
      </c>
      <c r="G918" s="331">
        <v>4</v>
      </c>
      <c r="H918" s="332"/>
      <c r="I918" s="325">
        <v>40954</v>
      </c>
      <c r="J918" s="325">
        <v>41120</v>
      </c>
      <c r="N918" s="334"/>
      <c r="P918" s="1" t="s">
        <v>2113</v>
      </c>
    </row>
    <row r="919" ht="24" spans="1:16">
      <c r="A919" s="330" t="s">
        <v>2186</v>
      </c>
      <c r="B919" s="331" t="s">
        <v>230</v>
      </c>
      <c r="C919" s="127" t="e">
        <f t="array" ref="C919">VLOOKUP(A919&amp;B919,'20220830从系统导出'!B:B&amp;'20220830从系统导出'!C:C,1,)</f>
        <v>#N/A</v>
      </c>
      <c r="F919" s="330" t="s">
        <v>2187</v>
      </c>
      <c r="G919" s="331">
        <v>15</v>
      </c>
      <c r="H919" s="332"/>
      <c r="I919" s="325">
        <v>41029</v>
      </c>
      <c r="J919" s="325">
        <v>41241</v>
      </c>
      <c r="N919" s="334"/>
      <c r="P919" s="1" t="s">
        <v>2113</v>
      </c>
    </row>
    <row r="920" ht="27" spans="1:16">
      <c r="A920" s="335" t="s">
        <v>2188</v>
      </c>
      <c r="B920" s="336" t="s">
        <v>133</v>
      </c>
      <c r="C920" s="127" t="e">
        <f t="array" ref="C920">VLOOKUP(A920&amp;B920,'20220830从系统导出'!B:B&amp;'20220830从系统导出'!C:C,1,)</f>
        <v>#N/A</v>
      </c>
      <c r="F920" s="335" t="s">
        <v>2189</v>
      </c>
      <c r="G920" s="336">
        <v>5</v>
      </c>
      <c r="H920" s="337"/>
      <c r="I920" s="314">
        <v>41059</v>
      </c>
      <c r="J920" s="314">
        <v>41273</v>
      </c>
      <c r="N920" s="315"/>
      <c r="P920" s="1" t="s">
        <v>2113</v>
      </c>
    </row>
    <row r="921" ht="27" spans="1:16">
      <c r="A921" s="335" t="s">
        <v>2190</v>
      </c>
      <c r="B921" s="336" t="s">
        <v>34</v>
      </c>
      <c r="C921" s="127" t="e">
        <f t="array" ref="C921">VLOOKUP(A921&amp;B921,'20220830从系统导出'!B:B&amp;'20220830从系统导出'!C:C,1,)</f>
        <v>#N/A</v>
      </c>
      <c r="F921" s="335" t="s">
        <v>2191</v>
      </c>
      <c r="G921" s="336">
        <v>1.65</v>
      </c>
      <c r="H921" s="337"/>
      <c r="I921" s="314">
        <v>41129</v>
      </c>
      <c r="J921" s="314">
        <v>41183</v>
      </c>
      <c r="N921" s="315"/>
      <c r="P921" s="1" t="s">
        <v>2113</v>
      </c>
    </row>
    <row r="922" spans="1:16">
      <c r="A922" s="335" t="s">
        <v>2192</v>
      </c>
      <c r="B922" s="336" t="s">
        <v>592</v>
      </c>
      <c r="C922" s="127" t="e">
        <f t="array" ref="C922">VLOOKUP(A922&amp;B922,'20220830从系统导出'!B:B&amp;'20220830从系统导出'!C:C,1,)</f>
        <v>#N/A</v>
      </c>
      <c r="F922" s="335" t="s">
        <v>1882</v>
      </c>
      <c r="G922" s="336">
        <v>5</v>
      </c>
      <c r="H922" s="337"/>
      <c r="I922" s="314">
        <v>40923</v>
      </c>
      <c r="J922" s="314">
        <v>41365</v>
      </c>
      <c r="N922" s="315"/>
      <c r="P922" s="1" t="s">
        <v>2113</v>
      </c>
    </row>
    <row r="923" ht="27" spans="1:16">
      <c r="A923" s="335" t="s">
        <v>2193</v>
      </c>
      <c r="B923" s="336" t="s">
        <v>99</v>
      </c>
      <c r="C923" s="127" t="e">
        <f t="array" ref="C923">VLOOKUP(A923&amp;B923,'20220830从系统导出'!B:B&amp;'20220830从系统导出'!C:C,1,)</f>
        <v>#N/A</v>
      </c>
      <c r="F923" s="335" t="s">
        <v>2118</v>
      </c>
      <c r="G923" s="336">
        <v>18</v>
      </c>
      <c r="H923" s="337"/>
      <c r="I923" s="314">
        <v>41000</v>
      </c>
      <c r="J923" s="314">
        <v>41153</v>
      </c>
      <c r="N923" s="315"/>
      <c r="P923" s="1" t="s">
        <v>2113</v>
      </c>
    </row>
    <row r="924" spans="1:16">
      <c r="A924" s="335" t="s">
        <v>1676</v>
      </c>
      <c r="B924" s="338" t="s">
        <v>133</v>
      </c>
      <c r="C924" s="127" t="e">
        <f t="array" ref="C924">VLOOKUP(A924&amp;B924,'20220830从系统导出'!B:B&amp;'20220830从系统导出'!C:C,1,)</f>
        <v>#N/A</v>
      </c>
      <c r="F924" s="335" t="s">
        <v>1221</v>
      </c>
      <c r="G924" s="336">
        <v>4</v>
      </c>
      <c r="H924" s="337"/>
      <c r="I924" s="314">
        <v>41049</v>
      </c>
      <c r="J924" s="314">
        <v>41413</v>
      </c>
      <c r="N924" s="315"/>
      <c r="P924" s="1" t="s">
        <v>2113</v>
      </c>
    </row>
    <row r="925" ht="27" spans="1:16">
      <c r="A925" s="335" t="s">
        <v>2194</v>
      </c>
      <c r="B925" s="336" t="s">
        <v>411</v>
      </c>
      <c r="C925" s="127" t="e">
        <f t="array" ref="C925">VLOOKUP(A925&amp;B925,'20220830从系统导出'!B:B&amp;'20220830从系统导出'!C:C,1,)</f>
        <v>#N/A</v>
      </c>
      <c r="F925" s="335" t="s">
        <v>2195</v>
      </c>
      <c r="G925" s="336">
        <v>2.1</v>
      </c>
      <c r="H925" s="337"/>
      <c r="I925" s="314">
        <v>40909</v>
      </c>
      <c r="J925" s="314">
        <v>41983</v>
      </c>
      <c r="N925" s="315"/>
      <c r="P925" s="1" t="s">
        <v>2113</v>
      </c>
    </row>
    <row r="926" ht="27" spans="1:16">
      <c r="A926" s="335" t="s">
        <v>2196</v>
      </c>
      <c r="B926" s="336" t="s">
        <v>1194</v>
      </c>
      <c r="C926" s="127" t="e">
        <f t="array" ref="C926">VLOOKUP(A926&amp;B926,'20220830从系统导出'!B:B&amp;'20220830从系统导出'!C:C,1,)</f>
        <v>#N/A</v>
      </c>
      <c r="F926" s="335" t="s">
        <v>2197</v>
      </c>
      <c r="G926" s="336">
        <v>20</v>
      </c>
      <c r="H926" s="337"/>
      <c r="I926" s="314">
        <v>40940</v>
      </c>
      <c r="J926" s="314">
        <v>41030</v>
      </c>
      <c r="N926" s="315"/>
      <c r="P926" s="1" t="s">
        <v>2113</v>
      </c>
    </row>
    <row r="927" spans="1:16">
      <c r="A927" s="335" t="s">
        <v>2198</v>
      </c>
      <c r="B927" s="336" t="s">
        <v>1194</v>
      </c>
      <c r="C927" s="127" t="e">
        <f t="array" ref="C927">VLOOKUP(A927&amp;B927,'20220830从系统导出'!B:B&amp;'20220830从系统导出'!C:C,1,)</f>
        <v>#N/A</v>
      </c>
      <c r="F927" s="335" t="s">
        <v>2199</v>
      </c>
      <c r="G927" s="336">
        <v>25</v>
      </c>
      <c r="H927" s="337"/>
      <c r="I927" s="314">
        <v>40991</v>
      </c>
      <c r="J927" s="314">
        <v>41120</v>
      </c>
      <c r="N927" s="315"/>
      <c r="P927" s="1" t="s">
        <v>2113</v>
      </c>
    </row>
    <row r="928" ht="27" spans="1:16">
      <c r="A928" s="335" t="s">
        <v>2200</v>
      </c>
      <c r="B928" s="336" t="s">
        <v>369</v>
      </c>
      <c r="C928" s="127" t="e">
        <f t="array" ref="C928">VLOOKUP(A928&amp;B928,'20220830从系统导出'!B:B&amp;'20220830从系统导出'!C:C,1,)</f>
        <v>#N/A</v>
      </c>
      <c r="F928" s="335" t="s">
        <v>2075</v>
      </c>
      <c r="G928" s="336">
        <v>20</v>
      </c>
      <c r="H928" s="337"/>
      <c r="I928" s="314">
        <v>41164</v>
      </c>
      <c r="J928" s="314">
        <v>41306</v>
      </c>
      <c r="N928" s="315"/>
      <c r="P928" s="1" t="s">
        <v>2113</v>
      </c>
    </row>
    <row r="929" ht="27" spans="1:16">
      <c r="A929" s="335" t="s">
        <v>2201</v>
      </c>
      <c r="B929" s="336" t="s">
        <v>133</v>
      </c>
      <c r="C929" s="127" t="e">
        <f t="array" ref="C929">VLOOKUP(A929&amp;B929,'20220830从系统导出'!B:B&amp;'20220830从系统导出'!C:C,1,)</f>
        <v>#N/A</v>
      </c>
      <c r="F929" s="335" t="s">
        <v>2202</v>
      </c>
      <c r="G929" s="336">
        <v>1</v>
      </c>
      <c r="H929" s="337"/>
      <c r="I929" s="314">
        <v>40969</v>
      </c>
      <c r="J929" s="314">
        <v>41243</v>
      </c>
      <c r="N929" s="315"/>
      <c r="P929" s="1" t="s">
        <v>2113</v>
      </c>
    </row>
    <row r="930" ht="27" spans="1:16">
      <c r="A930" s="335" t="s">
        <v>2203</v>
      </c>
      <c r="B930" s="336" t="s">
        <v>62</v>
      </c>
      <c r="C930" s="127" t="e">
        <f t="array" ref="C930">VLOOKUP(A930&amp;B930,'20220830从系统导出'!B:B&amp;'20220830从系统导出'!C:C,1,)</f>
        <v>#N/A</v>
      </c>
      <c r="F930" s="335" t="s">
        <v>2204</v>
      </c>
      <c r="G930" s="336">
        <v>5</v>
      </c>
      <c r="H930" s="337"/>
      <c r="I930" s="314">
        <v>41183</v>
      </c>
      <c r="J930" s="314">
        <v>41334</v>
      </c>
      <c r="N930" s="315"/>
      <c r="P930" s="1" t="s">
        <v>2113</v>
      </c>
    </row>
    <row r="931" ht="27" spans="1:16">
      <c r="A931" s="335" t="s">
        <v>2205</v>
      </c>
      <c r="B931" s="336" t="s">
        <v>104</v>
      </c>
      <c r="C931" s="127" t="e">
        <f t="array" ref="C931">VLOOKUP(A931&amp;B931,'20220830从系统导出'!B:B&amp;'20220830从系统导出'!C:C,1,)</f>
        <v>#N/A</v>
      </c>
      <c r="F931" s="335" t="s">
        <v>2206</v>
      </c>
      <c r="G931" s="336">
        <v>0.8</v>
      </c>
      <c r="H931" s="337"/>
      <c r="I931" s="314">
        <v>41153</v>
      </c>
      <c r="J931" s="314">
        <v>41195</v>
      </c>
      <c r="N931" s="315"/>
      <c r="P931" s="1" t="s">
        <v>2113</v>
      </c>
    </row>
    <row r="932" ht="40.5" spans="1:16">
      <c r="A932" s="335" t="s">
        <v>2207</v>
      </c>
      <c r="B932" s="336" t="s">
        <v>872</v>
      </c>
      <c r="C932" s="127" t="e">
        <f t="array" ref="C932">VLOOKUP(A932&amp;B932,'20220830从系统导出'!B:B&amp;'20220830从系统导出'!C:C,1,)</f>
        <v>#N/A</v>
      </c>
      <c r="F932" s="335" t="s">
        <v>2208</v>
      </c>
      <c r="G932" s="336">
        <v>1</v>
      </c>
      <c r="H932" s="337"/>
      <c r="I932" s="314">
        <v>41153</v>
      </c>
      <c r="J932" s="314">
        <v>42004</v>
      </c>
      <c r="N932" s="315"/>
      <c r="P932" s="1" t="s">
        <v>2113</v>
      </c>
    </row>
    <row r="933" ht="27" spans="1:16">
      <c r="A933" s="339" t="s">
        <v>2209</v>
      </c>
      <c r="B933" s="340" t="s">
        <v>34</v>
      </c>
      <c r="C933" s="127" t="e">
        <f t="array" ref="C933">VLOOKUP(A933&amp;B933,'20220830从系统导出'!B:B&amp;'20220830从系统导出'!C:C,1,)</f>
        <v>#N/A</v>
      </c>
      <c r="F933" s="339" t="s">
        <v>2210</v>
      </c>
      <c r="G933" s="340">
        <v>5</v>
      </c>
      <c r="H933" s="337"/>
      <c r="I933" s="316">
        <v>40909</v>
      </c>
      <c r="J933" s="316">
        <v>42004</v>
      </c>
      <c r="N933" s="315"/>
      <c r="P933" s="1" t="s">
        <v>2113</v>
      </c>
    </row>
    <row r="934" ht="27" spans="1:16">
      <c r="A934" s="335" t="s">
        <v>2211</v>
      </c>
      <c r="B934" s="336" t="s">
        <v>62</v>
      </c>
      <c r="C934" s="127" t="e">
        <f t="array" ref="C934">VLOOKUP(A934&amp;B934,'20220830从系统导出'!B:B&amp;'20220830从系统导出'!C:C,1,)</f>
        <v>#N/A</v>
      </c>
      <c r="F934" s="335" t="s">
        <v>2212</v>
      </c>
      <c r="G934" s="336">
        <v>11</v>
      </c>
      <c r="H934" s="337"/>
      <c r="I934" s="344">
        <v>41211</v>
      </c>
      <c r="J934" s="344">
        <v>41363</v>
      </c>
      <c r="N934" s="345"/>
      <c r="P934" s="1" t="s">
        <v>2113</v>
      </c>
    </row>
    <row r="935" ht="27" spans="1:16">
      <c r="A935" s="335" t="s">
        <v>2213</v>
      </c>
      <c r="B935" s="336" t="s">
        <v>584</v>
      </c>
      <c r="C935" s="127" t="e">
        <f t="array" ref="C935">VLOOKUP(A935&amp;B935,'20220830从系统导出'!B:B&amp;'20220830从系统导出'!C:C,1,)</f>
        <v>#N/A</v>
      </c>
      <c r="F935" s="335" t="s">
        <v>2021</v>
      </c>
      <c r="G935" s="336"/>
      <c r="H935" s="337"/>
      <c r="I935" s="336"/>
      <c r="J935" s="344">
        <v>41090</v>
      </c>
      <c r="N935" s="345"/>
      <c r="P935" s="1" t="s">
        <v>2113</v>
      </c>
    </row>
    <row r="936" ht="27" spans="1:16">
      <c r="A936" s="335" t="s">
        <v>2214</v>
      </c>
      <c r="B936" s="336" t="s">
        <v>123</v>
      </c>
      <c r="C936" s="127" t="e">
        <f t="array" ref="C936">VLOOKUP(A936&amp;B936,'20220830从系统导出'!B:B&amp;'20220830从系统导出'!C:C,1,)</f>
        <v>#N/A</v>
      </c>
      <c r="F936" s="335" t="s">
        <v>2215</v>
      </c>
      <c r="G936" s="336"/>
      <c r="H936" s="337"/>
      <c r="I936" s="336"/>
      <c r="J936" s="344">
        <v>41090</v>
      </c>
      <c r="N936" s="345"/>
      <c r="P936" s="1" t="s">
        <v>2113</v>
      </c>
    </row>
    <row r="937" ht="27" spans="1:16">
      <c r="A937" s="335" t="s">
        <v>2216</v>
      </c>
      <c r="B937" s="336" t="s">
        <v>464</v>
      </c>
      <c r="C937" s="127" t="e">
        <f t="array" ref="C937">VLOOKUP(A937&amp;B937,'20220830从系统导出'!B:B&amp;'20220830从系统导出'!C:C,1,)</f>
        <v>#N/A</v>
      </c>
      <c r="F937" s="335" t="s">
        <v>2120</v>
      </c>
      <c r="G937" s="336"/>
      <c r="H937" s="337"/>
      <c r="I937" s="336"/>
      <c r="J937" s="344">
        <v>41212</v>
      </c>
      <c r="N937" s="345"/>
      <c r="P937" s="1" t="s">
        <v>2113</v>
      </c>
    </row>
    <row r="938" ht="40.5" spans="1:16">
      <c r="A938" s="335" t="s">
        <v>2217</v>
      </c>
      <c r="B938" s="336" t="s">
        <v>114</v>
      </c>
      <c r="C938" s="127" t="e">
        <f t="array" ref="C938">VLOOKUP(A938&amp;B938,'20220830从系统导出'!B:B&amp;'20220830从系统导出'!C:C,1,)</f>
        <v>#N/A</v>
      </c>
      <c r="F938" s="335"/>
      <c r="G938" s="336"/>
      <c r="H938" s="337"/>
      <c r="I938" s="336"/>
      <c r="J938" s="336"/>
      <c r="N938" s="337"/>
      <c r="P938" s="1" t="s">
        <v>2113</v>
      </c>
    </row>
    <row r="939" spans="1:16">
      <c r="A939" s="330" t="s">
        <v>2218</v>
      </c>
      <c r="B939" s="331" t="s">
        <v>772</v>
      </c>
      <c r="C939" s="127" t="e">
        <f t="array" ref="C939">VLOOKUP(A939&amp;B939,'20220830从系统导出'!B:B&amp;'20220830从系统导出'!C:C,1,)</f>
        <v>#N/A</v>
      </c>
      <c r="F939" s="330" t="s">
        <v>2120</v>
      </c>
      <c r="G939" s="331">
        <v>10</v>
      </c>
      <c r="H939" s="332"/>
      <c r="I939" s="325">
        <v>41414</v>
      </c>
      <c r="J939" s="325">
        <v>41942</v>
      </c>
      <c r="N939" s="334"/>
      <c r="P939" s="1" t="s">
        <v>2219</v>
      </c>
    </row>
    <row r="940" ht="24" spans="1:16">
      <c r="A940" s="330" t="s">
        <v>2220</v>
      </c>
      <c r="B940" s="331" t="s">
        <v>104</v>
      </c>
      <c r="C940" s="127" t="e">
        <f t="array" ref="C940">VLOOKUP(A940&amp;B940,'20220830从系统导出'!B:B&amp;'20220830从系统导出'!C:C,1,)</f>
        <v>#N/A</v>
      </c>
      <c r="F940" s="330" t="s">
        <v>2221</v>
      </c>
      <c r="G940" s="331">
        <v>25</v>
      </c>
      <c r="H940" s="332"/>
      <c r="I940" s="325">
        <v>41475</v>
      </c>
      <c r="J940" s="325">
        <v>41718</v>
      </c>
      <c r="N940" s="334"/>
      <c r="P940" s="1" t="s">
        <v>2219</v>
      </c>
    </row>
    <row r="941" ht="24" spans="1:16">
      <c r="A941" s="330" t="s">
        <v>2222</v>
      </c>
      <c r="B941" s="331" t="s">
        <v>253</v>
      </c>
      <c r="C941" s="127" t="e">
        <f t="array" ref="C941">VLOOKUP(A941&amp;B941,'20220830从系统导出'!B:B&amp;'20220830从系统导出'!C:C,1,)</f>
        <v>#N/A</v>
      </c>
      <c r="F941" s="330" t="s">
        <v>2132</v>
      </c>
      <c r="G941" s="331">
        <v>3</v>
      </c>
      <c r="H941" s="332"/>
      <c r="I941" s="325">
        <v>41455</v>
      </c>
      <c r="J941" s="325">
        <v>41820</v>
      </c>
      <c r="N941" s="334"/>
      <c r="P941" s="1" t="s">
        <v>2219</v>
      </c>
    </row>
    <row r="942" ht="24" spans="1:16">
      <c r="A942" s="330" t="s">
        <v>2223</v>
      </c>
      <c r="B942" s="331" t="s">
        <v>205</v>
      </c>
      <c r="C942" s="127" t="e">
        <f t="array" ref="C942">VLOOKUP(A942&amp;B942,'20220830从系统导出'!B:B&amp;'20220830从系统导出'!C:C,1,)</f>
        <v>#N/A</v>
      </c>
      <c r="F942" s="330" t="s">
        <v>2224</v>
      </c>
      <c r="G942" s="331">
        <v>0.5</v>
      </c>
      <c r="H942" s="332"/>
      <c r="I942" s="325">
        <v>41455</v>
      </c>
      <c r="J942" s="325">
        <v>41578</v>
      </c>
      <c r="N942" s="334"/>
      <c r="P942" s="1" t="s">
        <v>2219</v>
      </c>
    </row>
    <row r="943" ht="24" spans="1:16">
      <c r="A943" s="330" t="s">
        <v>2225</v>
      </c>
      <c r="B943" s="331" t="s">
        <v>385</v>
      </c>
      <c r="C943" s="127" t="e">
        <f t="array" ref="C943">VLOOKUP(A943&amp;B943,'20220830从系统导出'!B:B&amp;'20220830从系统导出'!C:C,1,)</f>
        <v>#N/A</v>
      </c>
      <c r="F943" s="330" t="s">
        <v>2226</v>
      </c>
      <c r="G943" s="331">
        <v>19.7</v>
      </c>
      <c r="H943" s="332"/>
      <c r="I943" s="325">
        <v>41275</v>
      </c>
      <c r="J943" s="325">
        <v>41639</v>
      </c>
      <c r="N943" s="334"/>
      <c r="P943" s="1" t="s">
        <v>2219</v>
      </c>
    </row>
    <row r="944" ht="24" spans="1:16">
      <c r="A944" s="330" t="s">
        <v>2227</v>
      </c>
      <c r="B944" s="331" t="s">
        <v>271</v>
      </c>
      <c r="C944" s="127" t="e">
        <f t="array" ref="C944">VLOOKUP(A944&amp;B944,'20220830从系统导出'!B:B&amp;'20220830从系统导出'!C:C,1,)</f>
        <v>#N/A</v>
      </c>
      <c r="F944" s="330" t="s">
        <v>2120</v>
      </c>
      <c r="G944" s="331">
        <v>2.5</v>
      </c>
      <c r="H944" s="332"/>
      <c r="I944" s="325">
        <v>41402</v>
      </c>
      <c r="J944" s="325">
        <v>41766</v>
      </c>
      <c r="N944" s="334"/>
      <c r="P944" s="1" t="s">
        <v>2219</v>
      </c>
    </row>
    <row r="945" spans="1:16">
      <c r="A945" s="330" t="s">
        <v>2228</v>
      </c>
      <c r="B945" s="331" t="s">
        <v>185</v>
      </c>
      <c r="C945" s="127" t="e">
        <f t="array" ref="C945">VLOOKUP(A945&amp;B945,'20220830从系统导出'!B:B&amp;'20220830从系统导出'!C:C,1,)</f>
        <v>#N/A</v>
      </c>
      <c r="F945" s="330" t="s">
        <v>2229</v>
      </c>
      <c r="G945" s="331">
        <v>7</v>
      </c>
      <c r="H945" s="332"/>
      <c r="I945" s="325">
        <v>41456</v>
      </c>
      <c r="J945" s="325">
        <v>41578</v>
      </c>
      <c r="N945" s="334"/>
      <c r="P945" s="1" t="s">
        <v>2219</v>
      </c>
    </row>
    <row r="946" ht="24" spans="1:16">
      <c r="A946" s="330" t="s">
        <v>2230</v>
      </c>
      <c r="B946" s="331" t="s">
        <v>185</v>
      </c>
      <c r="C946" s="127" t="e">
        <f t="array" ref="C946">VLOOKUP(A946&amp;B946,'20220830从系统导出'!B:B&amp;'20220830从系统导出'!C:C,1,)</f>
        <v>#N/A</v>
      </c>
      <c r="F946" s="330" t="s">
        <v>1995</v>
      </c>
      <c r="G946" s="331">
        <v>5</v>
      </c>
      <c r="H946" s="332"/>
      <c r="I946" s="325">
        <v>41244</v>
      </c>
      <c r="J946" s="325">
        <v>41334</v>
      </c>
      <c r="N946" s="334"/>
      <c r="P946" s="1" t="s">
        <v>2219</v>
      </c>
    </row>
    <row r="947" ht="24" spans="1:16">
      <c r="A947" s="330" t="s">
        <v>2231</v>
      </c>
      <c r="B947" s="331" t="s">
        <v>185</v>
      </c>
      <c r="C947" s="127" t="e">
        <f t="array" ref="C947">VLOOKUP(A947&amp;B947,'20220830从系统导出'!B:B&amp;'20220830从系统导出'!C:C,1,)</f>
        <v>#N/A</v>
      </c>
      <c r="F947" s="330" t="s">
        <v>2232</v>
      </c>
      <c r="G947" s="331">
        <v>0.5</v>
      </c>
      <c r="H947" s="332"/>
      <c r="I947" s="325">
        <v>41325</v>
      </c>
      <c r="J947" s="325">
        <v>41632</v>
      </c>
      <c r="N947" s="334"/>
      <c r="P947" s="1" t="s">
        <v>2219</v>
      </c>
    </row>
    <row r="948" ht="24" spans="1:16">
      <c r="A948" s="330" t="s">
        <v>2233</v>
      </c>
      <c r="B948" s="331" t="s">
        <v>335</v>
      </c>
      <c r="C948" s="127" t="e">
        <f t="array" ref="C948">VLOOKUP(A948&amp;B948,'20220830从系统导出'!B:B&amp;'20220830从系统导出'!C:C,1,)</f>
        <v>#N/A</v>
      </c>
      <c r="F948" s="330" t="s">
        <v>2234</v>
      </c>
      <c r="G948" s="331">
        <v>35</v>
      </c>
      <c r="H948" s="332"/>
      <c r="I948" s="325">
        <v>41403</v>
      </c>
      <c r="J948" s="325">
        <v>41638</v>
      </c>
      <c r="N948" s="334"/>
      <c r="P948" s="1" t="s">
        <v>2219</v>
      </c>
    </row>
    <row r="949" ht="24" spans="1:16">
      <c r="A949" s="330" t="s">
        <v>2235</v>
      </c>
      <c r="B949" s="331" t="s">
        <v>32</v>
      </c>
      <c r="C949" s="127" t="e">
        <f t="array" ref="C949">VLOOKUP(A949&amp;B949,'20220830从系统导出'!B:B&amp;'20220830从系统导出'!C:C,1,)</f>
        <v>#N/A</v>
      </c>
      <c r="F949" s="330" t="s">
        <v>2236</v>
      </c>
      <c r="G949" s="331">
        <v>5</v>
      </c>
      <c r="H949" s="332"/>
      <c r="I949" s="325">
        <v>41573</v>
      </c>
      <c r="J949" s="325">
        <v>41608</v>
      </c>
      <c r="N949" s="334"/>
      <c r="P949" s="1" t="s">
        <v>2219</v>
      </c>
    </row>
    <row r="950" ht="24" spans="1:16">
      <c r="A950" s="330" t="s">
        <v>2237</v>
      </c>
      <c r="B950" s="331" t="s">
        <v>133</v>
      </c>
      <c r="C950" s="127" t="e">
        <f t="array" ref="C950">VLOOKUP(A950&amp;B950,'20220830从系统导出'!B:B&amp;'20220830从系统导出'!C:C,1,)</f>
        <v>#N/A</v>
      </c>
      <c r="F950" s="330" t="s">
        <v>1221</v>
      </c>
      <c r="G950" s="331">
        <v>3</v>
      </c>
      <c r="H950" s="332"/>
      <c r="I950" s="325">
        <v>41430</v>
      </c>
      <c r="J950" s="325">
        <v>41608</v>
      </c>
      <c r="N950" s="334"/>
      <c r="P950" s="1" t="s">
        <v>2219</v>
      </c>
    </row>
    <row r="951" ht="24" spans="1:16">
      <c r="A951" s="330" t="s">
        <v>2238</v>
      </c>
      <c r="B951" s="331" t="s">
        <v>133</v>
      </c>
      <c r="C951" s="127" t="e">
        <f t="array" ref="C951">VLOOKUP(A951&amp;B951,'20220830从系统导出'!B:B&amp;'20220830从系统导出'!C:C,1,)</f>
        <v>#N/A</v>
      </c>
      <c r="F951" s="330" t="s">
        <v>1221</v>
      </c>
      <c r="G951" s="331">
        <v>3</v>
      </c>
      <c r="H951" s="332"/>
      <c r="I951" s="325">
        <v>41336</v>
      </c>
      <c r="J951" s="325">
        <v>41604</v>
      </c>
      <c r="N951" s="334"/>
      <c r="P951" s="1" t="s">
        <v>2219</v>
      </c>
    </row>
    <row r="952" ht="24" spans="1:16">
      <c r="A952" s="330" t="s">
        <v>2239</v>
      </c>
      <c r="B952" s="331" t="s">
        <v>133</v>
      </c>
      <c r="C952" s="127" t="e">
        <f t="array" ref="C952">VLOOKUP(A952&amp;B952,'20220830从系统导出'!B:B&amp;'20220830从系统导出'!C:C,1,)</f>
        <v>#N/A</v>
      </c>
      <c r="F952" s="330" t="s">
        <v>2240</v>
      </c>
      <c r="G952" s="331">
        <v>1</v>
      </c>
      <c r="H952" s="332"/>
      <c r="I952" s="325">
        <v>41428</v>
      </c>
      <c r="J952" s="325">
        <v>41608</v>
      </c>
      <c r="N952" s="334"/>
      <c r="P952" s="1" t="s">
        <v>2219</v>
      </c>
    </row>
    <row r="953" ht="24" spans="1:16">
      <c r="A953" s="330" t="s">
        <v>2241</v>
      </c>
      <c r="B953" s="331" t="s">
        <v>133</v>
      </c>
      <c r="C953" s="127" t="e">
        <f t="array" ref="C953">VLOOKUP(A953&amp;B953,'20220830从系统导出'!B:B&amp;'20220830从系统导出'!C:C,1,)</f>
        <v>#N/A</v>
      </c>
      <c r="F953" s="330" t="s">
        <v>1221</v>
      </c>
      <c r="G953" s="331">
        <v>20</v>
      </c>
      <c r="H953" s="332"/>
      <c r="I953" s="325">
        <v>41436</v>
      </c>
      <c r="J953" s="325">
        <v>41801</v>
      </c>
      <c r="N953" s="334"/>
      <c r="P953" s="1" t="s">
        <v>2219</v>
      </c>
    </row>
    <row r="954" ht="24" spans="1:16">
      <c r="A954" s="330" t="s">
        <v>2242</v>
      </c>
      <c r="B954" s="331" t="s">
        <v>133</v>
      </c>
      <c r="C954" s="127" t="e">
        <f t="array" ref="C954">VLOOKUP(A954&amp;B954,'20220830从系统导出'!B:B&amp;'20220830从系统导出'!C:C,1,)</f>
        <v>#N/A</v>
      </c>
      <c r="F954" s="330" t="s">
        <v>2243</v>
      </c>
      <c r="G954" s="331">
        <v>10</v>
      </c>
      <c r="H954" s="332"/>
      <c r="I954" s="325">
        <v>41562</v>
      </c>
      <c r="J954" s="325">
        <v>41744</v>
      </c>
      <c r="N954" s="334"/>
      <c r="P954" s="1" t="s">
        <v>2219</v>
      </c>
    </row>
    <row r="955" spans="1:16">
      <c r="A955" s="330" t="s">
        <v>2244</v>
      </c>
      <c r="B955" s="341" t="s">
        <v>133</v>
      </c>
      <c r="C955" s="127" t="e">
        <f t="array" ref="C955">VLOOKUP(A955&amp;B955,'20220830从系统导出'!B:B&amp;'20220830从系统导出'!C:C,1,)</f>
        <v>#N/A</v>
      </c>
      <c r="F955" s="330" t="s">
        <v>1221</v>
      </c>
      <c r="G955" s="331">
        <v>5</v>
      </c>
      <c r="H955" s="332"/>
      <c r="I955" s="325">
        <v>41414</v>
      </c>
      <c r="J955" s="325">
        <v>41608</v>
      </c>
      <c r="N955" s="334"/>
      <c r="P955" s="1" t="s">
        <v>2219</v>
      </c>
    </row>
    <row r="956" spans="1:16">
      <c r="A956" s="330" t="s">
        <v>2245</v>
      </c>
      <c r="B956" s="331" t="s">
        <v>177</v>
      </c>
      <c r="C956" s="127" t="e">
        <f t="array" ref="C956">VLOOKUP(A956&amp;B956,'20220830从系统导出'!B:B&amp;'20220830从系统导出'!C:C,1,)</f>
        <v>#N/A</v>
      </c>
      <c r="F956" s="330" t="s">
        <v>2120</v>
      </c>
      <c r="G956" s="331">
        <v>5</v>
      </c>
      <c r="H956" s="332"/>
      <c r="I956" s="325">
        <v>41344</v>
      </c>
      <c r="J956" s="325">
        <v>41639</v>
      </c>
      <c r="N956" s="334"/>
      <c r="P956" s="1" t="s">
        <v>2219</v>
      </c>
    </row>
    <row r="957" ht="24" spans="1:16">
      <c r="A957" s="330" t="s">
        <v>2246</v>
      </c>
      <c r="B957" s="331" t="s">
        <v>174</v>
      </c>
      <c r="C957" s="127" t="e">
        <f t="array" ref="C957">VLOOKUP(A957&amp;B957,'20220830从系统导出'!B:B&amp;'20220830从系统导出'!C:C,1,)</f>
        <v>#N/A</v>
      </c>
      <c r="F957" s="330" t="s">
        <v>2247</v>
      </c>
      <c r="G957" s="331">
        <v>12</v>
      </c>
      <c r="H957" s="332"/>
      <c r="I957" s="325">
        <v>41552</v>
      </c>
      <c r="J957" s="325">
        <v>41699</v>
      </c>
      <c r="N957" s="334"/>
      <c r="P957" s="1" t="s">
        <v>2219</v>
      </c>
    </row>
    <row r="958" spans="1:16">
      <c r="A958" s="330" t="s">
        <v>2248</v>
      </c>
      <c r="B958" s="331" t="s">
        <v>238</v>
      </c>
      <c r="C958" s="127" t="e">
        <f t="array" ref="C958">VLOOKUP(A958&amp;B958,'20220830从系统导出'!B:B&amp;'20220830从系统导出'!C:C,1,)</f>
        <v>#N/A</v>
      </c>
      <c r="F958" s="330" t="s">
        <v>2120</v>
      </c>
      <c r="G958" s="331">
        <v>3</v>
      </c>
      <c r="H958" s="332"/>
      <c r="I958" s="325">
        <v>41450</v>
      </c>
      <c r="J958" s="325">
        <v>41814</v>
      </c>
      <c r="N958" s="334"/>
      <c r="P958" s="1" t="s">
        <v>2219</v>
      </c>
    </row>
    <row r="959" spans="1:16">
      <c r="A959" s="330" t="s">
        <v>2249</v>
      </c>
      <c r="B959" s="331" t="s">
        <v>509</v>
      </c>
      <c r="C959" s="127" t="e">
        <f t="array" ref="C959">VLOOKUP(A959&amp;B959,'20220830从系统导出'!B:B&amp;'20220830从系统导出'!C:C,1,)</f>
        <v>#N/A</v>
      </c>
      <c r="F959" s="330" t="s">
        <v>2250</v>
      </c>
      <c r="G959" s="331">
        <v>5</v>
      </c>
      <c r="H959" s="332"/>
      <c r="I959" s="325">
        <v>41395</v>
      </c>
      <c r="J959" s="325">
        <v>41640</v>
      </c>
      <c r="N959" s="334"/>
      <c r="P959" s="1" t="s">
        <v>2219</v>
      </c>
    </row>
    <row r="960" ht="24" spans="1:16">
      <c r="A960" s="342" t="s">
        <v>2251</v>
      </c>
      <c r="B960" s="331" t="s">
        <v>286</v>
      </c>
      <c r="C960" s="127" t="e">
        <f t="array" ref="C960">VLOOKUP(A960&amp;B960,'20220830从系统导出'!B:B&amp;'20220830从系统导出'!C:C,1,)</f>
        <v>#N/A</v>
      </c>
      <c r="F960" s="330" t="s">
        <v>2150</v>
      </c>
      <c r="G960" s="331">
        <v>3</v>
      </c>
      <c r="H960" s="332"/>
      <c r="I960" s="325">
        <v>41311</v>
      </c>
      <c r="J960" s="325">
        <v>41441</v>
      </c>
      <c r="N960" s="334"/>
      <c r="P960" s="1" t="s">
        <v>2219</v>
      </c>
    </row>
    <row r="961" ht="24" spans="1:16">
      <c r="A961" s="330" t="s">
        <v>2252</v>
      </c>
      <c r="B961" s="331" t="s">
        <v>286</v>
      </c>
      <c r="C961" s="127" t="e">
        <f t="array" ref="C961">VLOOKUP(A961&amp;B961,'20220830从系统导出'!B:B&amp;'20220830从系统导出'!C:C,1,)</f>
        <v>#N/A</v>
      </c>
      <c r="F961" s="330" t="s">
        <v>2150</v>
      </c>
      <c r="G961" s="331">
        <v>5</v>
      </c>
      <c r="H961" s="332"/>
      <c r="I961" s="325">
        <v>41441</v>
      </c>
      <c r="J961" s="325">
        <v>41546</v>
      </c>
      <c r="N961" s="334"/>
      <c r="P961" s="1" t="s">
        <v>2219</v>
      </c>
    </row>
    <row r="962" ht="24.75" spans="1:16">
      <c r="A962" s="330" t="s">
        <v>2253</v>
      </c>
      <c r="B962" s="346" t="s">
        <v>286</v>
      </c>
      <c r="C962" s="127" t="e">
        <f t="array" ref="C962">VLOOKUP(A962&amp;B962,'20220830从系统导出'!B:B&amp;'20220830从系统导出'!C:C,1,)</f>
        <v>#N/A</v>
      </c>
      <c r="F962" s="330" t="s">
        <v>2254</v>
      </c>
      <c r="G962" s="331">
        <v>5</v>
      </c>
      <c r="H962" s="332"/>
      <c r="I962" s="325">
        <v>41410</v>
      </c>
      <c r="J962" s="325">
        <v>41484</v>
      </c>
      <c r="N962" s="334"/>
      <c r="P962" s="1" t="s">
        <v>2219</v>
      </c>
    </row>
    <row r="963" ht="24" spans="1:16">
      <c r="A963" s="330" t="s">
        <v>2255</v>
      </c>
      <c r="B963" s="331" t="s">
        <v>286</v>
      </c>
      <c r="C963" s="127" t="e">
        <f t="array" ref="C963">VLOOKUP(A963&amp;B963,'20220830从系统导出'!B:B&amp;'20220830从系统导出'!C:C,1,)</f>
        <v>#N/A</v>
      </c>
      <c r="F963" s="330" t="s">
        <v>2256</v>
      </c>
      <c r="G963" s="331">
        <v>16</v>
      </c>
      <c r="H963" s="332"/>
      <c r="I963" s="325">
        <v>41502</v>
      </c>
      <c r="J963" s="325">
        <v>41607</v>
      </c>
      <c r="N963" s="334"/>
      <c r="P963" s="1" t="s">
        <v>2219</v>
      </c>
    </row>
    <row r="964" ht="24.75" spans="1:16">
      <c r="A964" s="330" t="s">
        <v>2257</v>
      </c>
      <c r="B964" s="331" t="s">
        <v>286</v>
      </c>
      <c r="C964" s="127" t="e">
        <f t="array" ref="C964">VLOOKUP(A964&amp;B964,'20220830从系统导出'!B:B&amp;'20220830从系统导出'!C:C,1,)</f>
        <v>#N/A</v>
      </c>
      <c r="F964" s="330" t="s">
        <v>2258</v>
      </c>
      <c r="G964" s="331">
        <v>3</v>
      </c>
      <c r="H964" s="332"/>
      <c r="I964" s="325">
        <v>41441</v>
      </c>
      <c r="J964" s="325">
        <v>41607</v>
      </c>
      <c r="N964" s="334"/>
      <c r="P964" s="1" t="s">
        <v>2219</v>
      </c>
    </row>
    <row r="965" spans="1:16">
      <c r="A965" s="330" t="s">
        <v>2259</v>
      </c>
      <c r="B965" s="331" t="s">
        <v>84</v>
      </c>
      <c r="C965" s="127" t="e">
        <f t="array" ref="C965">VLOOKUP(A965&amp;B965,'20220830从系统导出'!B:B&amp;'20220830从系统导出'!C:C,1,)</f>
        <v>#N/A</v>
      </c>
      <c r="F965" s="330" t="s">
        <v>2260</v>
      </c>
      <c r="G965" s="331">
        <v>20</v>
      </c>
      <c r="H965" s="332"/>
      <c r="I965" s="325">
        <v>41430</v>
      </c>
      <c r="J965" s="325">
        <v>41608</v>
      </c>
      <c r="N965" s="334"/>
      <c r="P965" s="1" t="s">
        <v>2219</v>
      </c>
    </row>
    <row r="966" ht="24" spans="1:16">
      <c r="A966" s="330" t="s">
        <v>2261</v>
      </c>
      <c r="B966" s="331" t="s">
        <v>84</v>
      </c>
      <c r="C966" s="127" t="e">
        <f t="array" ref="C966">VLOOKUP(A966&amp;B966,'20220830从系统导出'!B:B&amp;'20220830从系统导出'!C:C,1,)</f>
        <v>#N/A</v>
      </c>
      <c r="F966" s="330" t="s">
        <v>2262</v>
      </c>
      <c r="G966" s="331">
        <v>10</v>
      </c>
      <c r="H966" s="332"/>
      <c r="I966" s="325">
        <v>41489</v>
      </c>
      <c r="J966" s="325">
        <v>41601</v>
      </c>
      <c r="N966" s="334"/>
      <c r="P966" s="1" t="s">
        <v>2219</v>
      </c>
    </row>
    <row r="967" ht="24" spans="1:16">
      <c r="A967" s="330" t="s">
        <v>2263</v>
      </c>
      <c r="B967" s="331" t="s">
        <v>84</v>
      </c>
      <c r="C967" s="127" t="e">
        <f t="array" ref="C967">VLOOKUP(A967&amp;B967,'20220830从系统导出'!B:B&amp;'20220830从系统导出'!C:C,1,)</f>
        <v>#N/A</v>
      </c>
      <c r="F967" s="330" t="s">
        <v>2264</v>
      </c>
      <c r="G967" s="331">
        <v>25</v>
      </c>
      <c r="H967" s="332"/>
      <c r="I967" s="325">
        <v>41365</v>
      </c>
      <c r="J967" s="325">
        <v>41608</v>
      </c>
      <c r="N967" s="334"/>
      <c r="P967" s="1" t="s">
        <v>2219</v>
      </c>
    </row>
    <row r="968" ht="24" spans="1:16">
      <c r="A968" s="330" t="s">
        <v>2265</v>
      </c>
      <c r="B968" s="331" t="s">
        <v>84</v>
      </c>
      <c r="C968" s="127" t="e">
        <f t="array" ref="C968">VLOOKUP(A968&amp;B968,'20220830从系统导出'!B:B&amp;'20220830从系统导出'!C:C,1,)</f>
        <v>#N/A</v>
      </c>
      <c r="F968" s="330" t="s">
        <v>2266</v>
      </c>
      <c r="G968" s="331">
        <v>45</v>
      </c>
      <c r="H968" s="332"/>
      <c r="I968" s="325">
        <v>41424</v>
      </c>
      <c r="J968" s="325">
        <v>42003</v>
      </c>
      <c r="N968" s="334"/>
      <c r="P968" s="1" t="s">
        <v>2219</v>
      </c>
    </row>
    <row r="969" spans="1:16">
      <c r="A969" s="330" t="s">
        <v>2267</v>
      </c>
      <c r="B969" s="331" t="s">
        <v>123</v>
      </c>
      <c r="C969" s="127" t="e">
        <f t="array" ref="C969">VLOOKUP(A969&amp;B969,'20220830从系统导出'!B:B&amp;'20220830从系统导出'!C:C,1,)</f>
        <v>#N/A</v>
      </c>
      <c r="F969" s="330" t="s">
        <v>2028</v>
      </c>
      <c r="G969" s="331">
        <v>16</v>
      </c>
      <c r="H969" s="332"/>
      <c r="I969" s="325">
        <v>41278</v>
      </c>
      <c r="J969" s="325">
        <v>41607</v>
      </c>
      <c r="N969" s="334"/>
      <c r="P969" s="1" t="s">
        <v>2219</v>
      </c>
    </row>
    <row r="970" spans="1:16">
      <c r="A970" s="330" t="s">
        <v>2268</v>
      </c>
      <c r="B970" s="331" t="s">
        <v>123</v>
      </c>
      <c r="C970" s="127" t="e">
        <f t="array" ref="C970">VLOOKUP(A970&amp;B970,'20220830从系统导出'!B:B&amp;'20220830从系统导出'!C:C,1,)</f>
        <v>#N/A</v>
      </c>
      <c r="F970" s="330" t="s">
        <v>1285</v>
      </c>
      <c r="G970" s="331">
        <v>78.4</v>
      </c>
      <c r="H970" s="332"/>
      <c r="I970" s="325">
        <v>41425</v>
      </c>
      <c r="J970" s="325">
        <v>41607</v>
      </c>
      <c r="N970" s="334"/>
      <c r="P970" s="1" t="s">
        <v>2219</v>
      </c>
    </row>
    <row r="971" spans="1:16">
      <c r="A971" s="330" t="s">
        <v>2269</v>
      </c>
      <c r="B971" s="331" t="s">
        <v>123</v>
      </c>
      <c r="C971" s="127" t="e">
        <f t="array" ref="C971">VLOOKUP(A971&amp;B971,'20220830从系统导出'!B:B&amp;'20220830从系统导出'!C:C,1,)</f>
        <v>#N/A</v>
      </c>
      <c r="F971" s="330" t="s">
        <v>2270</v>
      </c>
      <c r="G971" s="331">
        <v>19</v>
      </c>
      <c r="H971" s="332"/>
      <c r="I971" s="325">
        <v>41535</v>
      </c>
      <c r="J971" s="325">
        <v>41607</v>
      </c>
      <c r="N971" s="334"/>
      <c r="P971" s="1" t="s">
        <v>2219</v>
      </c>
    </row>
    <row r="972" ht="24" spans="1:16">
      <c r="A972" s="330" t="s">
        <v>2271</v>
      </c>
      <c r="B972" s="331" t="s">
        <v>123</v>
      </c>
      <c r="C972" s="127" t="e">
        <f t="array" ref="C972">VLOOKUP(A972&amp;B972,'20220830从系统导出'!B:B&amp;'20220830从系统导出'!C:C,1,)</f>
        <v>#N/A</v>
      </c>
      <c r="F972" s="330" t="s">
        <v>2272</v>
      </c>
      <c r="G972" s="331">
        <v>8</v>
      </c>
      <c r="H972" s="332"/>
      <c r="I972" s="325">
        <v>41422</v>
      </c>
      <c r="J972" s="325">
        <v>41558</v>
      </c>
      <c r="N972" s="334"/>
      <c r="P972" s="1" t="s">
        <v>2219</v>
      </c>
    </row>
    <row r="973" ht="24" spans="1:16">
      <c r="A973" s="330" t="s">
        <v>2273</v>
      </c>
      <c r="B973" s="331" t="s">
        <v>538</v>
      </c>
      <c r="C973" s="127" t="e">
        <f t="array" ref="C973">VLOOKUP(A973&amp;B973,'20220830从系统导出'!B:B&amp;'20220830从系统导出'!C:C,1,)</f>
        <v>#N/A</v>
      </c>
      <c r="F973" s="330" t="s">
        <v>2274</v>
      </c>
      <c r="G973" s="331">
        <v>35</v>
      </c>
      <c r="H973" s="332"/>
      <c r="I973" s="325">
        <v>41527</v>
      </c>
      <c r="J973" s="325">
        <v>41639</v>
      </c>
      <c r="N973" s="334"/>
      <c r="P973" s="1" t="s">
        <v>2219</v>
      </c>
    </row>
    <row r="974" ht="24" spans="1:16">
      <c r="A974" s="330" t="s">
        <v>2275</v>
      </c>
      <c r="B974" s="331" t="s">
        <v>538</v>
      </c>
      <c r="C974" s="127" t="e">
        <f t="array" ref="C974">VLOOKUP(A974&amp;B974,'20220830从系统导出'!B:B&amp;'20220830从系统导出'!C:C,1,)</f>
        <v>#N/A</v>
      </c>
      <c r="F974" s="330" t="s">
        <v>2132</v>
      </c>
      <c r="G974" s="331">
        <v>2.5</v>
      </c>
      <c r="H974" s="332"/>
      <c r="I974" s="325">
        <v>41402</v>
      </c>
      <c r="J974" s="325">
        <v>41766</v>
      </c>
      <c r="N974" s="334"/>
      <c r="P974" s="1" t="s">
        <v>2219</v>
      </c>
    </row>
    <row r="975" ht="24" spans="1:16">
      <c r="A975" s="330" t="s">
        <v>2276</v>
      </c>
      <c r="B975" s="331" t="s">
        <v>95</v>
      </c>
      <c r="C975" s="127" t="e">
        <f t="array" ref="C975">VLOOKUP(A975&amp;B975,'20220830从系统导出'!B:B&amp;'20220830从系统导出'!C:C,1,)</f>
        <v>#N/A</v>
      </c>
      <c r="F975" s="330" t="s">
        <v>2277</v>
      </c>
      <c r="G975" s="331">
        <v>10</v>
      </c>
      <c r="H975" s="332"/>
      <c r="I975" s="325">
        <v>41288</v>
      </c>
      <c r="J975" s="325">
        <v>41484</v>
      </c>
      <c r="N975" s="334"/>
      <c r="P975" s="1" t="s">
        <v>2219</v>
      </c>
    </row>
    <row r="976" ht="24" spans="1:16">
      <c r="A976" s="330" t="s">
        <v>2278</v>
      </c>
      <c r="B976" s="331" t="s">
        <v>224</v>
      </c>
      <c r="C976" s="127" t="e">
        <f t="array" ref="C976">VLOOKUP(A976&amp;B976,'20220830从系统导出'!B:B&amp;'20220830从系统导出'!C:C,1,)</f>
        <v>#N/A</v>
      </c>
      <c r="F976" s="330" t="s">
        <v>2279</v>
      </c>
      <c r="G976" s="331">
        <v>4</v>
      </c>
      <c r="H976" s="332"/>
      <c r="I976" s="325">
        <v>41317</v>
      </c>
      <c r="J976" s="325">
        <v>42047</v>
      </c>
      <c r="N976" s="334"/>
      <c r="P976" s="1" t="s">
        <v>2219</v>
      </c>
    </row>
    <row r="977" ht="24.75" spans="1:16">
      <c r="A977" s="330" t="s">
        <v>2280</v>
      </c>
      <c r="B977" s="331" t="s">
        <v>40</v>
      </c>
      <c r="C977" s="127" t="e">
        <f t="array" ref="C977">VLOOKUP(A977&amp;B977,'20220830从系统导出'!B:B&amp;'20220830从系统导出'!C:C,1,)</f>
        <v>#N/A</v>
      </c>
      <c r="F977" s="330" t="s">
        <v>2281</v>
      </c>
      <c r="G977" s="331">
        <v>12</v>
      </c>
      <c r="H977" s="332"/>
      <c r="I977" s="325">
        <v>41456</v>
      </c>
      <c r="J977" s="325">
        <v>41639</v>
      </c>
      <c r="N977" s="334"/>
      <c r="P977" s="1" t="s">
        <v>2219</v>
      </c>
    </row>
    <row r="978" ht="24.75" spans="1:16">
      <c r="A978" s="330" t="s">
        <v>2282</v>
      </c>
      <c r="B978" s="331" t="s">
        <v>40</v>
      </c>
      <c r="C978" s="127" t="e">
        <f t="array" ref="C978">VLOOKUP(A978&amp;B978,'20220830从系统导出'!B:B&amp;'20220830从系统导出'!C:C,1,)</f>
        <v>#N/A</v>
      </c>
      <c r="F978" s="330" t="s">
        <v>2283</v>
      </c>
      <c r="G978" s="331">
        <v>8</v>
      </c>
      <c r="H978" s="332"/>
      <c r="I978" s="325">
        <v>41372</v>
      </c>
      <c r="J978" s="325">
        <v>41932</v>
      </c>
      <c r="N978" s="334"/>
      <c r="P978" s="1" t="s">
        <v>2219</v>
      </c>
    </row>
    <row r="979" ht="24" spans="1:16">
      <c r="A979" s="330" t="s">
        <v>2284</v>
      </c>
      <c r="B979" s="331" t="s">
        <v>40</v>
      </c>
      <c r="C979" s="127" t="e">
        <f t="array" ref="C979">VLOOKUP(A979&amp;B979,'20220830从系统导出'!B:B&amp;'20220830从系统导出'!C:C,1,)</f>
        <v>#N/A</v>
      </c>
      <c r="F979" s="330" t="s">
        <v>2285</v>
      </c>
      <c r="G979" s="331">
        <v>2</v>
      </c>
      <c r="H979" s="332"/>
      <c r="I979" s="325">
        <v>41445</v>
      </c>
      <c r="J979" s="325">
        <v>41598</v>
      </c>
      <c r="N979" s="334"/>
      <c r="P979" s="1" t="s">
        <v>2219</v>
      </c>
    </row>
    <row r="980" ht="24" spans="1:16">
      <c r="A980" s="330" t="s">
        <v>2286</v>
      </c>
      <c r="B980" s="331" t="s">
        <v>21</v>
      </c>
      <c r="C980" s="127" t="e">
        <f t="array" ref="C980">VLOOKUP(A980&amp;B980,'20220830从系统导出'!B:B&amp;'20220830从系统导出'!C:C,1,)</f>
        <v>#N/A</v>
      </c>
      <c r="F980" s="330" t="s">
        <v>2287</v>
      </c>
      <c r="G980" s="331">
        <v>19.5</v>
      </c>
      <c r="H980" s="332"/>
      <c r="I980" s="325">
        <v>41568</v>
      </c>
      <c r="J980" s="325">
        <v>41656</v>
      </c>
      <c r="N980" s="334"/>
      <c r="P980" s="1" t="s">
        <v>2219</v>
      </c>
    </row>
    <row r="981" ht="24" spans="1:16">
      <c r="A981" s="330" t="s">
        <v>2288</v>
      </c>
      <c r="B981" s="331" t="s">
        <v>21</v>
      </c>
      <c r="C981" s="127" t="e">
        <f t="array" ref="C981">VLOOKUP(A981&amp;B981,'20220830从系统导出'!B:B&amp;'20220830从系统导出'!C:C,1,)</f>
        <v>#N/A</v>
      </c>
      <c r="F981" s="330" t="s">
        <v>2289</v>
      </c>
      <c r="G981" s="331">
        <v>8</v>
      </c>
      <c r="H981" s="332"/>
      <c r="I981" s="325">
        <v>41487</v>
      </c>
      <c r="J981" s="325">
        <v>41598</v>
      </c>
      <c r="N981" s="334"/>
      <c r="P981" s="1" t="s">
        <v>2219</v>
      </c>
    </row>
    <row r="982" spans="1:16">
      <c r="A982" s="330" t="s">
        <v>2290</v>
      </c>
      <c r="B982" s="331" t="s">
        <v>28</v>
      </c>
      <c r="C982" s="127" t="e">
        <f t="array" ref="C982">VLOOKUP(A982&amp;B982,'20220830从系统导出'!B:B&amp;'20220830从系统导出'!C:C,1,)</f>
        <v>#N/A</v>
      </c>
      <c r="F982" s="330" t="s">
        <v>1190</v>
      </c>
      <c r="G982" s="331">
        <v>12.5</v>
      </c>
      <c r="H982" s="332"/>
      <c r="I982" s="325">
        <v>41403</v>
      </c>
      <c r="J982" s="325">
        <v>41639</v>
      </c>
      <c r="N982" s="334"/>
      <c r="P982" s="1" t="s">
        <v>2219</v>
      </c>
    </row>
    <row r="983" ht="36" spans="1:16">
      <c r="A983" s="330" t="s">
        <v>2291</v>
      </c>
      <c r="B983" s="331" t="s">
        <v>28</v>
      </c>
      <c r="C983" s="127" t="e">
        <f t="array" ref="C983">VLOOKUP(A983&amp;B983,'20220830从系统导出'!B:B&amp;'20220830从系统导出'!C:C,1,)</f>
        <v>#N/A</v>
      </c>
      <c r="F983" s="330" t="s">
        <v>2292</v>
      </c>
      <c r="G983" s="331">
        <v>18.5</v>
      </c>
      <c r="H983" s="332"/>
      <c r="I983" s="325">
        <v>41543</v>
      </c>
      <c r="J983" s="325">
        <v>41638</v>
      </c>
      <c r="N983" s="334"/>
      <c r="P983" s="1" t="s">
        <v>2219</v>
      </c>
    </row>
    <row r="984" ht="24.75" spans="1:16">
      <c r="A984" s="330" t="s">
        <v>2293</v>
      </c>
      <c r="B984" s="331" t="s">
        <v>28</v>
      </c>
      <c r="C984" s="127" t="e">
        <f t="array" ref="C984">VLOOKUP(A984&amp;B984,'20220830从系统导出'!B:B&amp;'20220830从系统导出'!C:C,1,)</f>
        <v>#N/A</v>
      </c>
      <c r="F984" s="330" t="s">
        <v>2294</v>
      </c>
      <c r="G984" s="331">
        <v>2</v>
      </c>
      <c r="H984" s="332"/>
      <c r="I984" s="325">
        <v>41289</v>
      </c>
      <c r="J984" s="325">
        <v>41633</v>
      </c>
      <c r="N984" s="334"/>
      <c r="P984" s="1" t="s">
        <v>2219</v>
      </c>
    </row>
    <row r="985" spans="1:16">
      <c r="A985" s="330" t="s">
        <v>2295</v>
      </c>
      <c r="B985" s="331" t="s">
        <v>28</v>
      </c>
      <c r="C985" s="127" t="e">
        <f t="array" ref="C985">VLOOKUP(A985&amp;B985,'20220830从系统导出'!B:B&amp;'20220830从系统导出'!C:C,1,)</f>
        <v>#N/A</v>
      </c>
      <c r="F985" s="330" t="s">
        <v>1948</v>
      </c>
      <c r="G985" s="331">
        <v>30</v>
      </c>
      <c r="H985" s="332"/>
      <c r="I985" s="325">
        <v>41465</v>
      </c>
      <c r="J985" s="325">
        <v>41639</v>
      </c>
      <c r="N985" s="334"/>
      <c r="P985" s="1" t="s">
        <v>2219</v>
      </c>
    </row>
    <row r="986" ht="36" spans="1:16">
      <c r="A986" s="330" t="s">
        <v>2296</v>
      </c>
      <c r="B986" s="331" t="s">
        <v>28</v>
      </c>
      <c r="C986" s="127" t="e">
        <f t="array" ref="C986">VLOOKUP(A986&amp;B986,'20220830从系统导出'!B:B&amp;'20220830从系统导出'!C:C,1,)</f>
        <v>#N/A</v>
      </c>
      <c r="F986" s="330" t="s">
        <v>2049</v>
      </c>
      <c r="G986" s="331">
        <v>19.6</v>
      </c>
      <c r="H986" s="332"/>
      <c r="I986" s="325">
        <v>41492</v>
      </c>
      <c r="J986" s="325">
        <v>41639</v>
      </c>
      <c r="N986" s="334"/>
      <c r="P986" s="1" t="s">
        <v>2219</v>
      </c>
    </row>
    <row r="987" spans="1:16">
      <c r="A987" s="330" t="s">
        <v>2297</v>
      </c>
      <c r="B987" s="331" t="s">
        <v>28</v>
      </c>
      <c r="C987" s="127" t="e">
        <f t="array" ref="C987">VLOOKUP(A987&amp;B987,'20220830从系统导出'!B:B&amp;'20220830从系统导出'!C:C,1,)</f>
        <v>#N/A</v>
      </c>
      <c r="F987" s="330" t="s">
        <v>1190</v>
      </c>
      <c r="G987" s="331">
        <v>12.5</v>
      </c>
      <c r="H987" s="332"/>
      <c r="I987" s="325">
        <v>41403</v>
      </c>
      <c r="J987" s="325">
        <v>41639</v>
      </c>
      <c r="N987" s="334"/>
      <c r="P987" s="1" t="s">
        <v>2219</v>
      </c>
    </row>
    <row r="988" ht="24.75" spans="1:16">
      <c r="A988" s="330" t="s">
        <v>2298</v>
      </c>
      <c r="B988" s="346" t="s">
        <v>28</v>
      </c>
      <c r="C988" s="127" t="e">
        <f t="array" ref="C988">VLOOKUP(A988&amp;B988,'20220830从系统导出'!B:B&amp;'20220830从系统导出'!C:C,1,)</f>
        <v>#N/A</v>
      </c>
      <c r="F988" s="330" t="s">
        <v>2299</v>
      </c>
      <c r="G988" s="331" t="s">
        <v>2300</v>
      </c>
      <c r="H988" s="332"/>
      <c r="I988" s="325">
        <v>41488</v>
      </c>
      <c r="J988" s="325">
        <v>41670</v>
      </c>
      <c r="N988" s="334"/>
      <c r="P988" s="1" t="s">
        <v>2219</v>
      </c>
    </row>
    <row r="989" ht="24.75" spans="1:16">
      <c r="A989" s="330" t="s">
        <v>2301</v>
      </c>
      <c r="B989" s="331" t="s">
        <v>696</v>
      </c>
      <c r="C989" s="127" t="e">
        <f t="array" ref="C989">VLOOKUP(A989&amp;B989,'20220830从系统导出'!B:B&amp;'20220830从系统导出'!C:C,1,)</f>
        <v>#N/A</v>
      </c>
      <c r="F989" s="330" t="s">
        <v>2092</v>
      </c>
      <c r="G989" s="331">
        <v>1.5</v>
      </c>
      <c r="H989" s="332"/>
      <c r="I989" s="325">
        <v>41456</v>
      </c>
      <c r="J989" s="325">
        <v>41608</v>
      </c>
      <c r="N989" s="334"/>
      <c r="P989" s="1" t="s">
        <v>2219</v>
      </c>
    </row>
    <row r="990" ht="24" spans="1:16">
      <c r="A990" s="330" t="s">
        <v>2302</v>
      </c>
      <c r="B990" s="331" t="s">
        <v>60</v>
      </c>
      <c r="C990" s="127" t="e">
        <f t="array" ref="C990">VLOOKUP(A990&amp;B990,'20220830从系统导出'!B:B&amp;'20220830从系统导出'!C:C,1,)</f>
        <v>#N/A</v>
      </c>
      <c r="F990" s="330" t="s">
        <v>2258</v>
      </c>
      <c r="G990" s="331">
        <v>7</v>
      </c>
      <c r="H990" s="332"/>
      <c r="I990" s="325">
        <v>41604</v>
      </c>
      <c r="J990" s="325">
        <v>41755</v>
      </c>
      <c r="N990" s="334"/>
      <c r="P990" s="1" t="s">
        <v>2219</v>
      </c>
    </row>
    <row r="991" spans="1:16">
      <c r="A991" s="330" t="s">
        <v>2303</v>
      </c>
      <c r="B991" s="331" t="s">
        <v>60</v>
      </c>
      <c r="C991" s="127" t="e">
        <f t="array" ref="C991">VLOOKUP(A991&amp;B991,'20220830从系统导出'!B:B&amp;'20220830从系统导出'!C:C,1,)</f>
        <v>#N/A</v>
      </c>
      <c r="F991" s="330" t="s">
        <v>1343</v>
      </c>
      <c r="G991" s="331">
        <v>8</v>
      </c>
      <c r="H991" s="332"/>
      <c r="I991" s="325">
        <v>41576</v>
      </c>
      <c r="J991" s="325">
        <v>41607</v>
      </c>
      <c r="N991" s="334"/>
      <c r="P991" s="1" t="s">
        <v>2219</v>
      </c>
    </row>
    <row r="992" spans="1:16">
      <c r="A992" s="330" t="s">
        <v>2304</v>
      </c>
      <c r="B992" s="331" t="s">
        <v>230</v>
      </c>
      <c r="C992" s="127" t="e">
        <f t="array" ref="C992">VLOOKUP(A992&amp;B992,'20220830从系统导出'!B:B&amp;'20220830从系统导出'!C:C,1,)</f>
        <v>#N/A</v>
      </c>
      <c r="F992" s="330" t="s">
        <v>2120</v>
      </c>
      <c r="G992" s="331">
        <v>10</v>
      </c>
      <c r="H992" s="332"/>
      <c r="I992" s="325">
        <v>41456</v>
      </c>
      <c r="J992" s="325">
        <v>42004</v>
      </c>
      <c r="N992" s="334"/>
      <c r="P992" s="1" t="s">
        <v>2219</v>
      </c>
    </row>
    <row r="993" spans="1:16">
      <c r="A993" s="330" t="s">
        <v>2305</v>
      </c>
      <c r="B993" s="331" t="s">
        <v>230</v>
      </c>
      <c r="C993" s="127" t="e">
        <f t="array" ref="C993">VLOOKUP(A993&amp;B993,'20220830从系统导出'!B:B&amp;'20220830从系统导出'!C:C,1,)</f>
        <v>#N/A</v>
      </c>
      <c r="F993" s="330" t="s">
        <v>1593</v>
      </c>
      <c r="G993" s="331">
        <v>10</v>
      </c>
      <c r="H993" s="332"/>
      <c r="I993" s="325">
        <v>41453</v>
      </c>
      <c r="J993" s="325">
        <v>41608</v>
      </c>
      <c r="N993" s="334"/>
      <c r="P993" s="1" t="s">
        <v>2219</v>
      </c>
    </row>
    <row r="994" ht="24" spans="1:16">
      <c r="A994" s="330" t="s">
        <v>2306</v>
      </c>
      <c r="B994" s="331" t="s">
        <v>146</v>
      </c>
      <c r="C994" s="127" t="e">
        <f t="array" ref="C994">VLOOKUP(A994&amp;B994,'20220830从系统导出'!B:B&amp;'20220830从系统导出'!C:C,1,)</f>
        <v>#N/A</v>
      </c>
      <c r="F994" s="330" t="s">
        <v>2132</v>
      </c>
      <c r="G994" s="331">
        <v>2.5</v>
      </c>
      <c r="H994" s="332"/>
      <c r="I994" s="325">
        <v>41426</v>
      </c>
      <c r="J994" s="325">
        <v>41718</v>
      </c>
      <c r="N994" s="334"/>
      <c r="P994" s="1" t="s">
        <v>2219</v>
      </c>
    </row>
    <row r="995" ht="27" spans="1:16">
      <c r="A995" s="335" t="s">
        <v>2307</v>
      </c>
      <c r="B995" s="336" t="s">
        <v>62</v>
      </c>
      <c r="C995" s="127" t="e">
        <f t="array" ref="C995">VLOOKUP(A995&amp;B995,'20220830从系统导出'!B:B&amp;'20220830从系统导出'!C:C,1,)</f>
        <v>#N/A</v>
      </c>
      <c r="F995" s="335" t="s">
        <v>2308</v>
      </c>
      <c r="G995" s="336">
        <v>45</v>
      </c>
      <c r="H995" s="337"/>
      <c r="I995" s="314">
        <v>41244</v>
      </c>
      <c r="J995" s="314">
        <v>41517</v>
      </c>
      <c r="N995" s="315"/>
      <c r="P995" s="1" t="s">
        <v>2219</v>
      </c>
    </row>
    <row r="996" ht="27" spans="1:16">
      <c r="A996" s="335" t="s">
        <v>2309</v>
      </c>
      <c r="B996" s="336" t="s">
        <v>592</v>
      </c>
      <c r="C996" s="127" t="e">
        <f t="array" ref="C996">VLOOKUP(A996&amp;B996,'20220830从系统导出'!B:B&amp;'20220830从系统导出'!C:C,1,)</f>
        <v>#N/A</v>
      </c>
      <c r="F996" s="335" t="s">
        <v>2310</v>
      </c>
      <c r="G996" s="336">
        <v>30</v>
      </c>
      <c r="H996" s="337"/>
      <c r="I996" s="314">
        <v>41365</v>
      </c>
      <c r="J996" s="314">
        <v>41609</v>
      </c>
      <c r="N996" s="315"/>
      <c r="P996" s="1" t="s">
        <v>2219</v>
      </c>
    </row>
    <row r="997" ht="27" spans="1:16">
      <c r="A997" s="347" t="s">
        <v>2311</v>
      </c>
      <c r="B997" s="348" t="s">
        <v>2312</v>
      </c>
      <c r="C997" s="127" t="e">
        <f t="array" ref="C997">VLOOKUP(A997&amp;B997,'20220830从系统导出'!B:B&amp;'20220830从系统导出'!C:C,1,)</f>
        <v>#N/A</v>
      </c>
      <c r="F997" s="347" t="s">
        <v>2313</v>
      </c>
      <c r="G997" s="348">
        <v>20</v>
      </c>
      <c r="H997" s="349"/>
      <c r="I997" s="350">
        <v>41334</v>
      </c>
      <c r="J997" s="350">
        <v>41518</v>
      </c>
      <c r="N997" s="351"/>
      <c r="P997" s="1" t="s">
        <v>2219</v>
      </c>
    </row>
    <row r="998" ht="27" spans="1:16">
      <c r="A998" s="335" t="s">
        <v>2314</v>
      </c>
      <c r="B998" s="336" t="s">
        <v>268</v>
      </c>
      <c r="C998" s="127" t="e">
        <f t="array" ref="C998">VLOOKUP(A998&amp;B998,'20220830从系统导出'!B:B&amp;'20220830从系统导出'!C:C,1,)</f>
        <v>#N/A</v>
      </c>
      <c r="F998" s="335" t="s">
        <v>2120</v>
      </c>
      <c r="G998" s="336">
        <v>3</v>
      </c>
      <c r="H998" s="337"/>
      <c r="I998" s="314">
        <v>41275</v>
      </c>
      <c r="J998" s="314">
        <v>41640</v>
      </c>
      <c r="N998" s="315"/>
      <c r="P998" s="1" t="s">
        <v>2219</v>
      </c>
    </row>
    <row r="999" ht="27" spans="1:16">
      <c r="A999" s="335" t="s">
        <v>2315</v>
      </c>
      <c r="B999" s="336" t="s">
        <v>2316</v>
      </c>
      <c r="C999" s="127" t="e">
        <f t="array" ref="C999">VLOOKUP(A999&amp;B999,'20220830从系统导出'!B:B&amp;'20220830从系统导出'!C:C,1,)</f>
        <v>#N/A</v>
      </c>
      <c r="F999" s="335" t="s">
        <v>2120</v>
      </c>
      <c r="G999" s="336">
        <v>3</v>
      </c>
      <c r="H999" s="337"/>
      <c r="I999" s="314">
        <v>41518</v>
      </c>
      <c r="J999" s="314">
        <v>41883</v>
      </c>
      <c r="N999" s="315"/>
      <c r="P999" s="1" t="s">
        <v>2219</v>
      </c>
    </row>
    <row r="1000" spans="1:16">
      <c r="A1000" s="335" t="s">
        <v>2317</v>
      </c>
      <c r="B1000" s="336" t="s">
        <v>28</v>
      </c>
      <c r="C1000" s="127" t="e">
        <f t="array" ref="C1000">VLOOKUP(A1000&amp;B1000,'20220830从系统导出'!B:B&amp;'20220830从系统导出'!C:C,1,)</f>
        <v>#N/A</v>
      </c>
      <c r="F1000" s="335" t="s">
        <v>2120</v>
      </c>
      <c r="G1000" s="336">
        <v>10</v>
      </c>
      <c r="H1000" s="337"/>
      <c r="I1000" s="314">
        <v>41455</v>
      </c>
      <c r="J1000" s="314">
        <v>41579</v>
      </c>
      <c r="N1000" s="315"/>
      <c r="P1000" s="1" t="s">
        <v>2219</v>
      </c>
    </row>
    <row r="1001" ht="27" spans="1:16">
      <c r="A1001" s="335" t="s">
        <v>2318</v>
      </c>
      <c r="B1001" s="336" t="s">
        <v>99</v>
      </c>
      <c r="C1001" s="127" t="e">
        <f t="array" ref="C1001">VLOOKUP(A1001&amp;B1001,'20220830从系统导出'!B:B&amp;'20220830从系统导出'!C:C,1,)</f>
        <v>#N/A</v>
      </c>
      <c r="F1001" s="335" t="s">
        <v>2120</v>
      </c>
      <c r="G1001" s="336">
        <v>13</v>
      </c>
      <c r="H1001" s="337"/>
      <c r="I1001" s="336"/>
      <c r="J1001" s="314">
        <v>41604</v>
      </c>
      <c r="N1001" s="315"/>
      <c r="P1001" s="1" t="s">
        <v>2219</v>
      </c>
    </row>
    <row r="1002" ht="27" spans="1:16">
      <c r="A1002" s="335" t="s">
        <v>2319</v>
      </c>
      <c r="B1002" s="336" t="s">
        <v>1194</v>
      </c>
      <c r="C1002" s="127" t="e">
        <f t="array" ref="C1002">VLOOKUP(A1002&amp;B1002,'20220830从系统导出'!B:B&amp;'20220830从系统导出'!C:C,1,)</f>
        <v>#N/A</v>
      </c>
      <c r="F1002" s="335" t="s">
        <v>2320</v>
      </c>
      <c r="G1002" s="336">
        <v>65</v>
      </c>
      <c r="H1002" s="337"/>
      <c r="I1002" s="314">
        <v>41579</v>
      </c>
      <c r="J1002" s="314">
        <v>41728</v>
      </c>
      <c r="N1002" s="315"/>
      <c r="P1002" s="1" t="s">
        <v>2219</v>
      </c>
    </row>
    <row r="1003" ht="27" spans="1:16">
      <c r="A1003" s="335" t="s">
        <v>2321</v>
      </c>
      <c r="B1003" s="336" t="s">
        <v>444</v>
      </c>
      <c r="C1003" s="127" t="e">
        <f t="array" ref="C1003">VLOOKUP(A1003&amp;B1003,'20220830从系统导出'!B:B&amp;'20220830从系统导出'!C:C,1,)</f>
        <v>#N/A</v>
      </c>
      <c r="F1003" s="335" t="s">
        <v>2322</v>
      </c>
      <c r="G1003" s="336">
        <v>5</v>
      </c>
      <c r="H1003" s="337"/>
      <c r="I1003" s="314">
        <v>41603</v>
      </c>
      <c r="J1003" s="325">
        <v>41820</v>
      </c>
      <c r="N1003" s="315"/>
      <c r="P1003" s="1" t="s">
        <v>2219</v>
      </c>
    </row>
    <row r="1004" ht="27" spans="1:16">
      <c r="A1004" s="335" t="s">
        <v>2323</v>
      </c>
      <c r="B1004" s="336" t="s">
        <v>120</v>
      </c>
      <c r="C1004" s="127" t="e">
        <f t="array" ref="C1004">VLOOKUP(A1004&amp;B1004,'20220830从系统导出'!B:B&amp;'20220830从系统导出'!C:C,1,)</f>
        <v>#N/A</v>
      </c>
      <c r="F1004" s="335" t="s">
        <v>2324</v>
      </c>
      <c r="G1004" s="336">
        <v>15</v>
      </c>
      <c r="H1004" s="337"/>
      <c r="I1004" s="314">
        <v>41565</v>
      </c>
      <c r="J1004" s="314">
        <v>41723</v>
      </c>
      <c r="N1004" s="315"/>
      <c r="P1004" s="1" t="s">
        <v>2219</v>
      </c>
    </row>
    <row r="1005" ht="27" spans="1:16">
      <c r="A1005" s="335" t="s">
        <v>2325</v>
      </c>
      <c r="B1005" s="336" t="s">
        <v>62</v>
      </c>
      <c r="C1005" s="127" t="e">
        <f t="array" ref="C1005">VLOOKUP(A1005&amp;B1005,'20220830从系统导出'!B:B&amp;'20220830从系统导出'!C:C,1,)</f>
        <v>#N/A</v>
      </c>
      <c r="F1005" s="335" t="s">
        <v>2326</v>
      </c>
      <c r="G1005" s="336">
        <v>68</v>
      </c>
      <c r="H1005" s="337"/>
      <c r="I1005" s="314">
        <v>41395</v>
      </c>
      <c r="J1005" s="314">
        <v>41699</v>
      </c>
      <c r="N1005" s="315"/>
      <c r="P1005" s="1" t="s">
        <v>2219</v>
      </c>
    </row>
    <row r="1006" ht="27" spans="1:16">
      <c r="A1006" s="335" t="s">
        <v>2327</v>
      </c>
      <c r="B1006" s="336" t="s">
        <v>28</v>
      </c>
      <c r="C1006" s="127" t="e">
        <f t="array" ref="C1006">VLOOKUP(A1006&amp;B1006,'20220830从系统导出'!B:B&amp;'20220830从系统导出'!C:C,1,)</f>
        <v>#N/A</v>
      </c>
      <c r="F1006" s="335" t="s">
        <v>2120</v>
      </c>
      <c r="G1006" s="336">
        <v>27</v>
      </c>
      <c r="H1006" s="337"/>
      <c r="I1006" s="314">
        <v>41334</v>
      </c>
      <c r="J1006" s="314">
        <v>41425</v>
      </c>
      <c r="N1006" s="315"/>
      <c r="P1006" s="1" t="s">
        <v>2219</v>
      </c>
    </row>
    <row r="1007" ht="40.5" spans="1:16">
      <c r="A1007" s="335" t="s">
        <v>2328</v>
      </c>
      <c r="B1007" s="336" t="s">
        <v>1194</v>
      </c>
      <c r="C1007" s="127" t="e">
        <f t="array" ref="C1007">VLOOKUP(A1007&amp;B1007,'20220830从系统导出'!B:B&amp;'20220830从系统导出'!C:C,1,)</f>
        <v>#N/A</v>
      </c>
      <c r="F1007" s="335" t="s">
        <v>2329</v>
      </c>
      <c r="G1007" s="336">
        <v>50</v>
      </c>
      <c r="H1007" s="337"/>
      <c r="I1007" s="314">
        <v>41365</v>
      </c>
      <c r="J1007" s="314">
        <v>41518</v>
      </c>
      <c r="N1007" s="315"/>
      <c r="P1007" s="1" t="s">
        <v>2219</v>
      </c>
    </row>
    <row r="1008" ht="40.5" spans="1:16">
      <c r="A1008" s="335" t="s">
        <v>2330</v>
      </c>
      <c r="B1008" s="336" t="s">
        <v>40</v>
      </c>
      <c r="C1008" s="127" t="e">
        <f t="array" ref="C1008">VLOOKUP(A1008&amp;B1008,'20220830从系统导出'!B:B&amp;'20220830从系统导出'!C:C,1,)</f>
        <v>#N/A</v>
      </c>
      <c r="F1008" s="335" t="s">
        <v>2240</v>
      </c>
      <c r="G1008" s="336">
        <v>1.5</v>
      </c>
      <c r="H1008" s="337"/>
      <c r="I1008" s="314">
        <v>41456</v>
      </c>
      <c r="J1008" s="336" t="s">
        <v>2331</v>
      </c>
      <c r="N1008" s="337"/>
      <c r="P1008" s="1" t="s">
        <v>2219</v>
      </c>
    </row>
    <row r="1009" ht="27" spans="1:16">
      <c r="A1009" s="335" t="s">
        <v>2332</v>
      </c>
      <c r="B1009" s="336" t="s">
        <v>153</v>
      </c>
      <c r="C1009" s="127" t="e">
        <f t="array" ref="C1009">VLOOKUP(A1009&amp;B1009,'20220830从系统导出'!B:B&amp;'20220830从系统导出'!C:C,1,)</f>
        <v>#N/A</v>
      </c>
      <c r="F1009" s="335" t="s">
        <v>1343</v>
      </c>
      <c r="G1009" s="336">
        <v>8</v>
      </c>
      <c r="H1009" s="337"/>
      <c r="I1009" s="314">
        <v>41456</v>
      </c>
      <c r="J1009" s="314">
        <v>41609</v>
      </c>
      <c r="N1009" s="315"/>
      <c r="P1009" s="1" t="s">
        <v>2219</v>
      </c>
    </row>
    <row r="1010" ht="27" spans="1:16">
      <c r="A1010" s="335" t="s">
        <v>2333</v>
      </c>
      <c r="B1010" s="336" t="s">
        <v>28</v>
      </c>
      <c r="C1010" s="127" t="e">
        <f t="array" ref="C1010">VLOOKUP(A1010&amp;B1010,'20220830从系统导出'!B:B&amp;'20220830从系统导出'!C:C,1,)</f>
        <v>#N/A</v>
      </c>
      <c r="F1010" s="335" t="s">
        <v>2132</v>
      </c>
      <c r="G1010" s="336">
        <v>10</v>
      </c>
      <c r="H1010" s="337"/>
      <c r="I1010" s="352">
        <v>41426</v>
      </c>
      <c r="J1010" s="353">
        <v>41579</v>
      </c>
      <c r="N1010" s="354"/>
      <c r="P1010" s="1" t="s">
        <v>2219</v>
      </c>
    </row>
    <row r="1011" ht="27" spans="1:16">
      <c r="A1011" s="335" t="s">
        <v>2334</v>
      </c>
      <c r="B1011" s="336" t="s">
        <v>62</v>
      </c>
      <c r="C1011" s="127" t="e">
        <f t="array" ref="C1011">VLOOKUP(A1011&amp;B1011,'20220830从系统导出'!B:B&amp;'20220830从系统导出'!C:C,1,)</f>
        <v>#N/A</v>
      </c>
      <c r="F1011" s="335" t="s">
        <v>2308</v>
      </c>
      <c r="G1011" s="336">
        <v>16</v>
      </c>
      <c r="H1011" s="337"/>
      <c r="I1011" s="336"/>
      <c r="J1011" s="352">
        <v>41609</v>
      </c>
      <c r="N1011" s="355"/>
      <c r="P1011" s="1" t="s">
        <v>2219</v>
      </c>
    </row>
    <row r="1012" spans="1:16">
      <c r="A1012" s="335" t="s">
        <v>2335</v>
      </c>
      <c r="B1012" s="336" t="s">
        <v>62</v>
      </c>
      <c r="C1012" s="127" t="e">
        <f t="array" ref="C1012">VLOOKUP(A1012&amp;B1012,'20220830从系统导出'!B:B&amp;'20220830从系统导出'!C:C,1,)</f>
        <v>#N/A</v>
      </c>
      <c r="F1012" s="335"/>
      <c r="G1012" s="336"/>
      <c r="H1012" s="337"/>
      <c r="I1012" s="336"/>
      <c r="J1012" s="336"/>
      <c r="N1012" s="337"/>
      <c r="P1012" s="1" t="s">
        <v>2219</v>
      </c>
    </row>
    <row r="1013" ht="27" spans="1:16">
      <c r="A1013" s="335" t="s">
        <v>2336</v>
      </c>
      <c r="B1013" s="336" t="s">
        <v>475</v>
      </c>
      <c r="C1013" s="127" t="e">
        <f t="array" ref="C1013">VLOOKUP(A1013&amp;B1013,'20220830从系统导出'!B:B&amp;'20220830从系统导出'!C:C,1,)</f>
        <v>#N/A</v>
      </c>
      <c r="F1013" s="335"/>
      <c r="G1013" s="336"/>
      <c r="H1013" s="337"/>
      <c r="I1013" s="336">
        <v>2013</v>
      </c>
      <c r="J1013" s="336"/>
      <c r="N1013" s="337"/>
      <c r="P1013" s="1" t="s">
        <v>2219</v>
      </c>
    </row>
    <row r="1014" ht="40.5" spans="1:16">
      <c r="A1014" s="335" t="s">
        <v>2337</v>
      </c>
      <c r="B1014" s="336" t="s">
        <v>592</v>
      </c>
      <c r="C1014" s="127" t="e">
        <f t="array" ref="C1014">VLOOKUP(A1014&amp;B1014,'20220830从系统导出'!B:B&amp;'20220830从系统导出'!C:C,1,)</f>
        <v>#N/A</v>
      </c>
      <c r="F1014" s="335" t="s">
        <v>2338</v>
      </c>
      <c r="G1014" s="336"/>
      <c r="H1014" s="337"/>
      <c r="I1014" s="336"/>
      <c r="J1014" s="353">
        <v>41456</v>
      </c>
      <c r="N1014" s="354"/>
      <c r="P1014" s="1" t="s">
        <v>2219</v>
      </c>
    </row>
    <row r="1015" ht="27" spans="1:16">
      <c r="A1015" s="335" t="s">
        <v>2339</v>
      </c>
      <c r="B1015" s="336" t="s">
        <v>369</v>
      </c>
      <c r="C1015" s="127" t="e">
        <f t="array" ref="C1015">VLOOKUP(A1015&amp;B1015,'20220830从系统导出'!B:B&amp;'20220830从系统导出'!C:C,1,)</f>
        <v>#N/A</v>
      </c>
      <c r="F1015" s="335"/>
      <c r="G1015" s="336"/>
      <c r="H1015" s="337"/>
      <c r="I1015" s="353">
        <v>41275</v>
      </c>
      <c r="J1015" s="336"/>
      <c r="N1015" s="337"/>
      <c r="P1015" s="1" t="s">
        <v>2219</v>
      </c>
    </row>
    <row r="1016" ht="40.5" spans="1:16">
      <c r="A1016" s="335" t="s">
        <v>2340</v>
      </c>
      <c r="B1016" s="336" t="s">
        <v>411</v>
      </c>
      <c r="C1016" s="127" t="e">
        <f t="array" ref="C1016">VLOOKUP(A1016&amp;B1016,'20220830从系统导出'!B:B&amp;'20220830从系统导出'!C:C,1,)</f>
        <v>#N/A</v>
      </c>
      <c r="F1016" s="335" t="s">
        <v>2341</v>
      </c>
      <c r="G1016" s="336">
        <v>8</v>
      </c>
      <c r="H1016" s="337"/>
      <c r="I1016" s="353">
        <v>41122</v>
      </c>
      <c r="J1016" s="353">
        <v>41395</v>
      </c>
      <c r="N1016" s="354"/>
      <c r="P1016" s="1" t="s">
        <v>2219</v>
      </c>
    </row>
    <row r="1017" ht="27" spans="1:16">
      <c r="A1017" s="335" t="s">
        <v>2342</v>
      </c>
      <c r="B1017" s="336" t="s">
        <v>369</v>
      </c>
      <c r="C1017" s="127" t="e">
        <f t="array" ref="C1017">VLOOKUP(A1017&amp;B1017,'20220830从系统导出'!B:B&amp;'20220830从系统导出'!C:C,1,)</f>
        <v>#N/A</v>
      </c>
      <c r="F1017" s="335" t="s">
        <v>1593</v>
      </c>
      <c r="G1017" s="336"/>
      <c r="H1017" s="337"/>
      <c r="I1017" s="336"/>
      <c r="J1017" s="336"/>
      <c r="N1017" s="337"/>
      <c r="P1017" s="1" t="s">
        <v>2219</v>
      </c>
    </row>
    <row r="1018" ht="27" spans="1:16">
      <c r="A1018" s="335" t="s">
        <v>2343</v>
      </c>
      <c r="B1018" s="336" t="s">
        <v>1194</v>
      </c>
      <c r="C1018" s="127" t="e">
        <f t="array" ref="C1018">VLOOKUP(A1018&amp;B1018,'20220830从系统导出'!B:B&amp;'20220830从系统导出'!C:C,1,)</f>
        <v>#N/A</v>
      </c>
      <c r="F1018" s="335" t="s">
        <v>1956</v>
      </c>
      <c r="G1018" s="336"/>
      <c r="H1018" s="337"/>
      <c r="I1018" s="336"/>
      <c r="J1018" s="353">
        <v>41395</v>
      </c>
      <c r="N1018" s="354"/>
      <c r="P1018" s="1" t="s">
        <v>2219</v>
      </c>
    </row>
    <row r="1019" ht="27" spans="1:16">
      <c r="A1019" s="335" t="s">
        <v>2344</v>
      </c>
      <c r="B1019" s="336" t="s">
        <v>286</v>
      </c>
      <c r="C1019" s="127" t="e">
        <f t="array" ref="C1019">VLOOKUP(A1019&amp;B1019,'20220830从系统导出'!B:B&amp;'20220830从系统导出'!C:C,1,)</f>
        <v>#N/A</v>
      </c>
      <c r="F1019" s="335"/>
      <c r="G1019" s="336"/>
      <c r="H1019" s="337"/>
      <c r="I1019" s="336"/>
      <c r="J1019" s="353">
        <v>41426</v>
      </c>
      <c r="N1019" s="354"/>
      <c r="P1019" s="1" t="s">
        <v>2219</v>
      </c>
    </row>
    <row r="1020" ht="27" spans="1:16">
      <c r="A1020" s="335" t="s">
        <v>2345</v>
      </c>
      <c r="B1020" s="336" t="s">
        <v>592</v>
      </c>
      <c r="C1020" s="127" t="e">
        <f t="array" ref="C1020">VLOOKUP(A1020&amp;B1020,'20220830从系统导出'!B:B&amp;'20220830从系统导出'!C:C,1,)</f>
        <v>#N/A</v>
      </c>
      <c r="F1020" s="335"/>
      <c r="G1020" s="336">
        <v>30</v>
      </c>
      <c r="H1020" s="337"/>
      <c r="I1020" s="336">
        <v>2013.6</v>
      </c>
      <c r="J1020" s="336">
        <v>2014.2</v>
      </c>
      <c r="N1020" s="337"/>
      <c r="P1020" s="1" t="s">
        <v>2219</v>
      </c>
    </row>
    <row r="1021" ht="40.5" spans="1:16">
      <c r="A1021" s="335" t="s">
        <v>2346</v>
      </c>
      <c r="B1021" s="336" t="s">
        <v>120</v>
      </c>
      <c r="C1021" s="127" t="e">
        <f t="array" ref="C1021">VLOOKUP(A1021&amp;B1021,'20220830从系统导出'!B:B&amp;'20220830从系统导出'!C:C,1,)</f>
        <v>#N/A</v>
      </c>
      <c r="F1021" s="335" t="s">
        <v>1397</v>
      </c>
      <c r="G1021" s="336">
        <v>20</v>
      </c>
      <c r="H1021" s="337"/>
      <c r="I1021" s="336" t="s">
        <v>2347</v>
      </c>
      <c r="J1021" s="336" t="s">
        <v>2348</v>
      </c>
      <c r="N1021" s="337"/>
      <c r="P1021" s="1" t="s">
        <v>2219</v>
      </c>
    </row>
    <row r="1022" ht="36.75" spans="1:16">
      <c r="A1022" s="330" t="s">
        <v>2349</v>
      </c>
      <c r="B1022" s="331" t="s">
        <v>772</v>
      </c>
      <c r="C1022" s="127" t="e">
        <f t="array" ref="C1022">VLOOKUP(A1022&amp;B1022,'20220830从系统导出'!B:B&amp;'20220830从系统导出'!C:C,1,)</f>
        <v>#N/A</v>
      </c>
      <c r="F1022" s="330" t="s">
        <v>2350</v>
      </c>
      <c r="G1022" s="331">
        <v>1</v>
      </c>
      <c r="H1022" s="332"/>
      <c r="I1022" s="325">
        <v>41855</v>
      </c>
      <c r="J1022" s="325">
        <v>41942</v>
      </c>
      <c r="N1022" s="334"/>
      <c r="P1022" s="1" t="s">
        <v>2351</v>
      </c>
    </row>
    <row r="1023" ht="24" spans="1:16">
      <c r="A1023" s="330" t="s">
        <v>2352</v>
      </c>
      <c r="B1023" s="331" t="s">
        <v>772</v>
      </c>
      <c r="C1023" s="127" t="e">
        <f t="array" ref="C1023">VLOOKUP(A1023&amp;B1023,'20220830从系统导出'!B:B&amp;'20220830从系统导出'!C:C,1,)</f>
        <v>#N/A</v>
      </c>
      <c r="F1023" s="330" t="s">
        <v>2353</v>
      </c>
      <c r="G1023" s="331">
        <v>1</v>
      </c>
      <c r="H1023" s="332"/>
      <c r="I1023" s="325">
        <v>41815</v>
      </c>
      <c r="J1023" s="325">
        <v>41963</v>
      </c>
      <c r="N1023" s="334"/>
      <c r="P1023" s="1" t="s">
        <v>2351</v>
      </c>
    </row>
    <row r="1024" ht="24" spans="1:16">
      <c r="A1024" s="330" t="s">
        <v>2354</v>
      </c>
      <c r="B1024" s="331" t="s">
        <v>772</v>
      </c>
      <c r="C1024" s="127" t="e">
        <f t="array" ref="C1024">VLOOKUP(A1024&amp;B1024,'20220830从系统导出'!B:B&amp;'20220830从系统导出'!C:C,1,)</f>
        <v>#N/A</v>
      </c>
      <c r="F1024" s="330" t="s">
        <v>2355</v>
      </c>
      <c r="G1024" s="331">
        <v>1</v>
      </c>
      <c r="H1024" s="332"/>
      <c r="I1024" s="325">
        <v>41802</v>
      </c>
      <c r="J1024" s="325">
        <v>41953</v>
      </c>
      <c r="N1024" s="334"/>
      <c r="P1024" s="1" t="s">
        <v>2351</v>
      </c>
    </row>
    <row r="1025" ht="36" spans="1:16">
      <c r="A1025" s="330" t="s">
        <v>2356</v>
      </c>
      <c r="B1025" s="331" t="s">
        <v>772</v>
      </c>
      <c r="C1025" s="127" t="e">
        <f t="array" ref="C1025">VLOOKUP(A1025&amp;B1025,'20220830从系统导出'!B:B&amp;'20220830从系统导出'!C:C,1,)</f>
        <v>#N/A</v>
      </c>
      <c r="F1025" s="330" t="s">
        <v>2357</v>
      </c>
      <c r="G1025" s="331">
        <v>1</v>
      </c>
      <c r="H1025" s="332"/>
      <c r="I1025" s="325">
        <v>41800</v>
      </c>
      <c r="J1025" s="325">
        <v>41953</v>
      </c>
      <c r="N1025" s="334"/>
      <c r="P1025" s="1" t="s">
        <v>2351</v>
      </c>
    </row>
    <row r="1026" ht="24" spans="1:16">
      <c r="A1026" s="330" t="s">
        <v>2358</v>
      </c>
      <c r="B1026" s="331" t="s">
        <v>283</v>
      </c>
      <c r="C1026" s="127" t="e">
        <f t="array" ref="C1026">VLOOKUP(A1026&amp;B1026,'20220830从系统导出'!B:B&amp;'20220830从系统导出'!C:C,1,)</f>
        <v>#N/A</v>
      </c>
      <c r="F1026" s="330" t="s">
        <v>2359</v>
      </c>
      <c r="G1026" s="331">
        <v>3</v>
      </c>
      <c r="H1026" s="332"/>
      <c r="I1026" s="325">
        <v>41941</v>
      </c>
      <c r="J1026" s="325">
        <v>42004</v>
      </c>
      <c r="N1026" s="334"/>
      <c r="P1026" s="1" t="s">
        <v>2351</v>
      </c>
    </row>
    <row r="1027" ht="24" spans="1:16">
      <c r="A1027" s="330" t="s">
        <v>2360</v>
      </c>
      <c r="B1027" s="331" t="s">
        <v>283</v>
      </c>
      <c r="C1027" s="127" t="e">
        <f t="array" ref="C1027">VLOOKUP(A1027&amp;B1027,'20220830从系统导出'!B:B&amp;'20220830从系统导出'!C:C,1,)</f>
        <v>#N/A</v>
      </c>
      <c r="F1027" s="330" t="s">
        <v>2361</v>
      </c>
      <c r="G1027" s="331">
        <v>0.5</v>
      </c>
      <c r="H1027" s="332"/>
      <c r="I1027" s="325">
        <v>41765</v>
      </c>
      <c r="J1027" s="325">
        <v>41851</v>
      </c>
      <c r="N1027" s="334"/>
      <c r="P1027" s="1" t="s">
        <v>2351</v>
      </c>
    </row>
    <row r="1028" ht="24" spans="1:16">
      <c r="A1028" s="330" t="s">
        <v>2362</v>
      </c>
      <c r="B1028" s="331" t="s">
        <v>253</v>
      </c>
      <c r="C1028" s="127" t="e">
        <f t="array" ref="C1028">VLOOKUP(A1028&amp;B1028,'20220830从系统导出'!B:B&amp;'20220830从系统导出'!C:C,1,)</f>
        <v>#N/A</v>
      </c>
      <c r="F1028" s="330" t="s">
        <v>2363</v>
      </c>
      <c r="G1028" s="331">
        <v>10</v>
      </c>
      <c r="H1028" s="332"/>
      <c r="I1028" s="325">
        <v>41841</v>
      </c>
      <c r="J1028" s="325">
        <v>42433</v>
      </c>
      <c r="N1028" s="334"/>
      <c r="P1028" s="1" t="s">
        <v>2351</v>
      </c>
    </row>
    <row r="1029" ht="24" spans="1:16">
      <c r="A1029" s="330" t="s">
        <v>2364</v>
      </c>
      <c r="B1029" s="331" t="s">
        <v>253</v>
      </c>
      <c r="C1029" s="127" t="e">
        <f t="array" ref="C1029">VLOOKUP(A1029&amp;B1029,'20220830从系统导出'!B:B&amp;'20220830从系统导出'!C:C,1,)</f>
        <v>#N/A</v>
      </c>
      <c r="F1029" s="330" t="s">
        <v>2132</v>
      </c>
      <c r="G1029" s="331">
        <v>3</v>
      </c>
      <c r="H1029" s="332"/>
      <c r="I1029" s="325">
        <v>41831</v>
      </c>
      <c r="J1029" s="325">
        <v>42185</v>
      </c>
      <c r="N1029" s="334"/>
      <c r="P1029" s="1" t="s">
        <v>2351</v>
      </c>
    </row>
    <row r="1030" ht="24" spans="1:16">
      <c r="A1030" s="330" t="s">
        <v>2365</v>
      </c>
      <c r="B1030" s="331" t="s">
        <v>253</v>
      </c>
      <c r="C1030" s="127" t="e">
        <f t="array" ref="C1030">VLOOKUP(A1030&amp;B1030,'20220830从系统导出'!B:B&amp;'20220830从系统导出'!C:C,1,)</f>
        <v>#N/A</v>
      </c>
      <c r="F1030" s="330" t="s">
        <v>2366</v>
      </c>
      <c r="G1030" s="331">
        <v>0.5</v>
      </c>
      <c r="H1030" s="332"/>
      <c r="I1030" s="314">
        <v>41699</v>
      </c>
      <c r="J1030" s="325">
        <v>41942</v>
      </c>
      <c r="N1030" s="334"/>
      <c r="P1030" s="1" t="s">
        <v>2351</v>
      </c>
    </row>
    <row r="1031" ht="36" spans="1:16">
      <c r="A1031" s="330" t="s">
        <v>2367</v>
      </c>
      <c r="B1031" s="331" t="s">
        <v>34</v>
      </c>
      <c r="C1031" s="127" t="e">
        <f t="array" ref="C1031">VLOOKUP(A1031&amp;B1031,'20220830从系统导出'!B:B&amp;'20220830从系统导出'!C:C,1,)</f>
        <v>#N/A</v>
      </c>
      <c r="F1031" s="330" t="s">
        <v>2368</v>
      </c>
      <c r="G1031" s="331">
        <v>4</v>
      </c>
      <c r="H1031" s="332"/>
      <c r="I1031" s="325">
        <v>41927</v>
      </c>
      <c r="J1031" s="325">
        <v>42353</v>
      </c>
      <c r="N1031" s="334"/>
      <c r="P1031" s="1" t="s">
        <v>2351</v>
      </c>
    </row>
    <row r="1032" ht="24" spans="1:16">
      <c r="A1032" s="330" t="s">
        <v>2369</v>
      </c>
      <c r="B1032" s="331" t="s">
        <v>34</v>
      </c>
      <c r="C1032" s="127" t="e">
        <f t="array" ref="C1032">VLOOKUP(A1032&amp;B1032,'20220830从系统导出'!B:B&amp;'20220830从系统导出'!C:C,1,)</f>
        <v>#N/A</v>
      </c>
      <c r="F1032" s="330" t="s">
        <v>2132</v>
      </c>
      <c r="G1032" s="331">
        <v>10</v>
      </c>
      <c r="H1032" s="332"/>
      <c r="I1032" s="325">
        <v>41805</v>
      </c>
      <c r="J1032" s="325">
        <v>42900</v>
      </c>
      <c r="N1032" s="334"/>
      <c r="P1032" s="1" t="s">
        <v>2351</v>
      </c>
    </row>
    <row r="1033" spans="1:16">
      <c r="A1033" s="330" t="s">
        <v>2370</v>
      </c>
      <c r="B1033" s="331" t="s">
        <v>743</v>
      </c>
      <c r="C1033" s="127" t="e">
        <f t="array" ref="C1033">VLOOKUP(A1033&amp;B1033,'20220830从系统导出'!B:B&amp;'20220830从系统导出'!C:C,1,)</f>
        <v>#N/A</v>
      </c>
      <c r="F1033" s="330" t="s">
        <v>2371</v>
      </c>
      <c r="G1033" s="331">
        <v>8</v>
      </c>
      <c r="H1033" s="332"/>
      <c r="I1033" s="325">
        <v>41944</v>
      </c>
      <c r="J1033" s="325">
        <v>41955</v>
      </c>
      <c r="N1033" s="334"/>
      <c r="P1033" s="1" t="s">
        <v>2351</v>
      </c>
    </row>
    <row r="1034" ht="24" spans="1:16">
      <c r="A1034" s="330" t="s">
        <v>2372</v>
      </c>
      <c r="B1034" s="331" t="s">
        <v>743</v>
      </c>
      <c r="C1034" s="127" t="e">
        <f t="array" ref="C1034">VLOOKUP(A1034&amp;B1034,'20220830从系统导出'!B:B&amp;'20220830从系统导出'!C:C,1,)</f>
        <v>#N/A</v>
      </c>
      <c r="F1034" s="330" t="s">
        <v>2373</v>
      </c>
      <c r="G1034" s="331">
        <v>10</v>
      </c>
      <c r="H1034" s="332"/>
      <c r="I1034" s="325">
        <v>41688</v>
      </c>
      <c r="J1034" s="325">
        <v>41953</v>
      </c>
      <c r="N1034" s="334"/>
      <c r="P1034" s="1" t="s">
        <v>2351</v>
      </c>
    </row>
    <row r="1035" ht="36" spans="1:16">
      <c r="A1035" s="330" t="s">
        <v>2374</v>
      </c>
      <c r="B1035" s="331" t="s">
        <v>185</v>
      </c>
      <c r="C1035" s="127" t="e">
        <f t="array" ref="C1035">VLOOKUP(A1035&amp;B1035,'20220830从系统导出'!B:B&amp;'20220830从系统导出'!C:C,1,)</f>
        <v>#N/A</v>
      </c>
      <c r="F1035" s="330" t="s">
        <v>1930</v>
      </c>
      <c r="G1035" s="331">
        <v>12</v>
      </c>
      <c r="H1035" s="332"/>
      <c r="I1035" s="325">
        <v>41960</v>
      </c>
      <c r="J1035" s="325">
        <v>42094</v>
      </c>
      <c r="N1035" s="334"/>
      <c r="P1035" s="1" t="s">
        <v>2351</v>
      </c>
    </row>
    <row r="1036" ht="24" spans="1:16">
      <c r="A1036" s="330" t="s">
        <v>2375</v>
      </c>
      <c r="B1036" s="331" t="s">
        <v>185</v>
      </c>
      <c r="C1036" s="127" t="e">
        <f t="array" ref="C1036">VLOOKUP(A1036&amp;B1036,'20220830从系统导出'!B:B&amp;'20220830从系统导出'!C:C,1,)</f>
        <v>#N/A</v>
      </c>
      <c r="F1036" s="330" t="s">
        <v>1819</v>
      </c>
      <c r="G1036" s="331">
        <v>8</v>
      </c>
      <c r="H1036" s="332"/>
      <c r="I1036" s="325">
        <v>41942</v>
      </c>
      <c r="J1036" s="325">
        <v>42035</v>
      </c>
      <c r="N1036" s="334"/>
      <c r="P1036" s="1" t="s">
        <v>2351</v>
      </c>
    </row>
    <row r="1037" spans="1:16">
      <c r="A1037" s="330" t="s">
        <v>2376</v>
      </c>
      <c r="B1037" s="331" t="s">
        <v>185</v>
      </c>
      <c r="C1037" s="127" t="e">
        <f t="array" ref="C1037">VLOOKUP(A1037&amp;B1037,'20220830从系统导出'!B:B&amp;'20220830从系统导出'!C:C,1,)</f>
        <v>#N/A</v>
      </c>
      <c r="F1037" s="342" t="s">
        <v>2377</v>
      </c>
      <c r="G1037" s="331">
        <v>4.98</v>
      </c>
      <c r="H1037" s="332"/>
      <c r="I1037" s="325">
        <v>41828</v>
      </c>
      <c r="J1037" s="325">
        <v>41973</v>
      </c>
      <c r="N1037" s="334"/>
      <c r="P1037" s="1" t="s">
        <v>2351</v>
      </c>
    </row>
    <row r="1038" ht="24" spans="1:16">
      <c r="A1038" s="330" t="s">
        <v>2378</v>
      </c>
      <c r="B1038" s="331" t="s">
        <v>185</v>
      </c>
      <c r="C1038" s="127" t="e">
        <f t="array" ref="C1038">VLOOKUP(A1038&amp;B1038,'20220830从系统导出'!B:B&amp;'20220830从系统导出'!C:C,1,)</f>
        <v>#N/A</v>
      </c>
      <c r="F1038" s="330" t="s">
        <v>2001</v>
      </c>
      <c r="G1038" s="331">
        <v>2</v>
      </c>
      <c r="H1038" s="332"/>
      <c r="I1038" s="325">
        <v>41793</v>
      </c>
      <c r="J1038" s="325">
        <v>41973</v>
      </c>
      <c r="N1038" s="334"/>
      <c r="P1038" s="1" t="s">
        <v>2351</v>
      </c>
    </row>
    <row r="1039" ht="24" spans="1:16">
      <c r="A1039" s="330" t="s">
        <v>2379</v>
      </c>
      <c r="B1039" s="331" t="s">
        <v>185</v>
      </c>
      <c r="C1039" s="127" t="e">
        <f t="array" ref="C1039">VLOOKUP(A1039&amp;B1039,'20220830从系统导出'!B:B&amp;'20220830从系统导出'!C:C,1,)</f>
        <v>#N/A</v>
      </c>
      <c r="F1039" s="330" t="s">
        <v>2380</v>
      </c>
      <c r="G1039" s="331">
        <v>4</v>
      </c>
      <c r="H1039" s="332"/>
      <c r="I1039" s="325">
        <v>41672</v>
      </c>
      <c r="J1039" s="325">
        <v>41949</v>
      </c>
      <c r="N1039" s="334"/>
      <c r="P1039" s="1" t="s">
        <v>2351</v>
      </c>
    </row>
    <row r="1040" ht="24" spans="1:16">
      <c r="A1040" s="330" t="s">
        <v>2381</v>
      </c>
      <c r="B1040" s="331" t="s">
        <v>185</v>
      </c>
      <c r="C1040" s="127" t="e">
        <f t="array" ref="C1040">VLOOKUP(A1040&amp;B1040,'20220830从系统导出'!B:B&amp;'20220830从系统导出'!C:C,1,)</f>
        <v>#N/A</v>
      </c>
      <c r="F1040" s="330" t="s">
        <v>2382</v>
      </c>
      <c r="G1040" s="331">
        <v>11</v>
      </c>
      <c r="H1040" s="332"/>
      <c r="I1040" s="325">
        <v>41640</v>
      </c>
      <c r="J1040" s="325">
        <v>41854</v>
      </c>
      <c r="N1040" s="334"/>
      <c r="P1040" s="1" t="s">
        <v>2351</v>
      </c>
    </row>
    <row r="1041" ht="24" spans="1:16">
      <c r="A1041" s="330" t="s">
        <v>2383</v>
      </c>
      <c r="B1041" s="331" t="s">
        <v>2384</v>
      </c>
      <c r="C1041" s="127" t="e">
        <f t="array" ref="C1041">VLOOKUP(A1041&amp;B1041,'20220830从系统导出'!B:B&amp;'20220830从系统导出'!C:C,1,)</f>
        <v>#N/A</v>
      </c>
      <c r="F1041" s="330" t="s">
        <v>2385</v>
      </c>
      <c r="G1041" s="331">
        <v>16</v>
      </c>
      <c r="H1041" s="332"/>
      <c r="I1041" s="325">
        <v>41680</v>
      </c>
      <c r="J1041" s="325">
        <v>41820</v>
      </c>
      <c r="N1041" s="334"/>
      <c r="P1041" s="1" t="s">
        <v>2351</v>
      </c>
    </row>
    <row r="1042" ht="24" spans="1:16">
      <c r="A1042" s="330" t="s">
        <v>2386</v>
      </c>
      <c r="B1042" s="331" t="s">
        <v>245</v>
      </c>
      <c r="C1042" s="127" t="e">
        <f t="array" ref="C1042">VLOOKUP(A1042&amp;B1042,'20220830从系统导出'!B:B&amp;'20220830从系统导出'!C:C,1,)</f>
        <v>#N/A</v>
      </c>
      <c r="F1042" s="330" t="s">
        <v>2120</v>
      </c>
      <c r="G1042" s="331">
        <v>10</v>
      </c>
      <c r="H1042" s="332"/>
      <c r="I1042" s="325">
        <v>41821</v>
      </c>
      <c r="J1042" s="325">
        <v>42369</v>
      </c>
      <c r="N1042" s="334"/>
      <c r="P1042" s="1" t="s">
        <v>2351</v>
      </c>
    </row>
    <row r="1043" ht="24.75" spans="1:16">
      <c r="A1043" s="330" t="s">
        <v>2387</v>
      </c>
      <c r="B1043" s="331" t="s">
        <v>245</v>
      </c>
      <c r="C1043" s="127" t="e">
        <f t="array" ref="C1043">VLOOKUP(A1043&amp;B1043,'20220830从系统导出'!B:B&amp;'20220830从系统导出'!C:C,1,)</f>
        <v>#N/A</v>
      </c>
      <c r="F1043" s="330" t="s">
        <v>2388</v>
      </c>
      <c r="G1043" s="331">
        <v>2</v>
      </c>
      <c r="H1043" s="332"/>
      <c r="I1043" s="325">
        <v>41818</v>
      </c>
      <c r="J1043" s="325">
        <v>41973</v>
      </c>
      <c r="N1043" s="334"/>
      <c r="P1043" s="1" t="s">
        <v>2351</v>
      </c>
    </row>
    <row r="1044" spans="1:16">
      <c r="A1044" s="330" t="s">
        <v>2389</v>
      </c>
      <c r="B1044" s="331" t="s">
        <v>32</v>
      </c>
      <c r="C1044" s="127" t="e">
        <f t="array" ref="C1044">VLOOKUP(A1044&amp;B1044,'20220830从系统导出'!B:B&amp;'20220830从系统导出'!C:C,1,)</f>
        <v>#N/A</v>
      </c>
      <c r="F1044" s="330" t="s">
        <v>2350</v>
      </c>
      <c r="G1044" s="331">
        <v>1</v>
      </c>
      <c r="H1044" s="332"/>
      <c r="I1044" s="325">
        <v>41936</v>
      </c>
      <c r="J1044" s="325">
        <v>41943</v>
      </c>
      <c r="N1044" s="334"/>
      <c r="P1044" s="1" t="s">
        <v>2351</v>
      </c>
    </row>
    <row r="1045" ht="24" spans="1:16">
      <c r="A1045" s="330" t="s">
        <v>2390</v>
      </c>
      <c r="B1045" s="331" t="s">
        <v>32</v>
      </c>
      <c r="C1045" s="127" t="e">
        <f t="array" ref="C1045">VLOOKUP(A1045&amp;B1045,'20220830从系统导出'!B:B&amp;'20220830从系统导出'!C:C,1,)</f>
        <v>#N/A</v>
      </c>
      <c r="F1045" s="330" t="s">
        <v>2391</v>
      </c>
      <c r="G1045" s="331">
        <v>3</v>
      </c>
      <c r="H1045" s="332"/>
      <c r="I1045" s="325">
        <v>41649</v>
      </c>
      <c r="J1045" s="325">
        <v>41820</v>
      </c>
      <c r="N1045" s="334"/>
      <c r="P1045" s="1" t="s">
        <v>2351</v>
      </c>
    </row>
    <row r="1046" spans="1:16">
      <c r="A1046" s="330" t="s">
        <v>2392</v>
      </c>
      <c r="B1046" s="331" t="s">
        <v>133</v>
      </c>
      <c r="C1046" s="127" t="e">
        <f t="array" ref="C1046">VLOOKUP(A1046&amp;B1046,'20220830从系统导出'!B:B&amp;'20220830从系统导出'!C:C,1,)</f>
        <v>#N/A</v>
      </c>
      <c r="F1046" s="330" t="s">
        <v>1221</v>
      </c>
      <c r="G1046" s="331">
        <v>20</v>
      </c>
      <c r="H1046" s="332"/>
      <c r="I1046" s="325">
        <v>41921</v>
      </c>
      <c r="J1046" s="325">
        <v>42004</v>
      </c>
      <c r="N1046" s="334"/>
      <c r="P1046" s="1" t="s">
        <v>2351</v>
      </c>
    </row>
    <row r="1047" spans="1:16">
      <c r="A1047" s="330" t="s">
        <v>2393</v>
      </c>
      <c r="B1047" s="331" t="s">
        <v>133</v>
      </c>
      <c r="C1047" s="127" t="e">
        <f t="array" ref="C1047">VLOOKUP(A1047&amp;B1047,'20220830从系统导出'!B:B&amp;'20220830从系统导出'!C:C,1,)</f>
        <v>#N/A</v>
      </c>
      <c r="F1047" s="330" t="s">
        <v>1221</v>
      </c>
      <c r="G1047" s="331">
        <v>6</v>
      </c>
      <c r="H1047" s="332"/>
      <c r="I1047" s="325">
        <v>41779</v>
      </c>
      <c r="J1047" s="325">
        <v>41931</v>
      </c>
      <c r="N1047" s="334"/>
      <c r="P1047" s="1" t="s">
        <v>2351</v>
      </c>
    </row>
    <row r="1048" ht="24.75" spans="1:16">
      <c r="A1048" s="330" t="s">
        <v>2394</v>
      </c>
      <c r="B1048" s="331" t="s">
        <v>214</v>
      </c>
      <c r="C1048" s="127" t="e">
        <f t="array" ref="C1048">VLOOKUP(A1048&amp;B1048,'20220830从系统导出'!B:B&amp;'20220830从系统导出'!C:C,1,)</f>
        <v>#N/A</v>
      </c>
      <c r="F1048" s="330" t="s">
        <v>2395</v>
      </c>
      <c r="G1048" s="331">
        <v>5</v>
      </c>
      <c r="H1048" s="332"/>
      <c r="I1048" s="325">
        <v>41827</v>
      </c>
      <c r="J1048" s="325">
        <v>42004</v>
      </c>
      <c r="N1048" s="334"/>
      <c r="P1048" s="1" t="s">
        <v>2351</v>
      </c>
    </row>
    <row r="1049" spans="1:16">
      <c r="A1049" s="330" t="s">
        <v>2396</v>
      </c>
      <c r="B1049" s="331" t="s">
        <v>177</v>
      </c>
      <c r="C1049" s="127" t="e">
        <f t="array" ref="C1049">VLOOKUP(A1049&amp;B1049,'20220830从系统导出'!B:B&amp;'20220830从系统导出'!C:C,1,)</f>
        <v>#N/A</v>
      </c>
      <c r="F1049" s="330" t="s">
        <v>2397</v>
      </c>
      <c r="G1049" s="331">
        <v>5</v>
      </c>
      <c r="H1049" s="332"/>
      <c r="I1049" s="325">
        <v>41762</v>
      </c>
      <c r="J1049" s="325">
        <v>41793</v>
      </c>
      <c r="N1049" s="334"/>
      <c r="P1049" s="1" t="s">
        <v>2351</v>
      </c>
    </row>
    <row r="1050" ht="24" spans="1:16">
      <c r="A1050" s="330" t="s">
        <v>2328</v>
      </c>
      <c r="B1050" s="331" t="s">
        <v>1194</v>
      </c>
      <c r="C1050" s="127" t="e">
        <f t="array" ref="C1050">VLOOKUP(A1050&amp;B1050,'20220830从系统导出'!B:B&amp;'20220830从系统导出'!C:C,1,)</f>
        <v>#N/A</v>
      </c>
      <c r="F1050" s="330" t="s">
        <v>2398</v>
      </c>
      <c r="G1050" s="331">
        <v>60</v>
      </c>
      <c r="H1050" s="332"/>
      <c r="I1050" s="325">
        <v>41682</v>
      </c>
      <c r="J1050" s="325">
        <v>41857</v>
      </c>
      <c r="N1050" s="334"/>
      <c r="P1050" s="1" t="s">
        <v>2351</v>
      </c>
    </row>
    <row r="1051" ht="24" spans="1:16">
      <c r="A1051" s="330" t="s">
        <v>2399</v>
      </c>
      <c r="B1051" s="331" t="s">
        <v>174</v>
      </c>
      <c r="C1051" s="127" t="e">
        <f t="array" ref="C1051">VLOOKUP(A1051&amp;B1051,'20220830从系统导出'!B:B&amp;'20220830从系统导出'!C:C,1,)</f>
        <v>#N/A</v>
      </c>
      <c r="F1051" s="330" t="s">
        <v>2120</v>
      </c>
      <c r="G1051" s="331">
        <v>3</v>
      </c>
      <c r="H1051" s="332"/>
      <c r="I1051" s="325">
        <v>41796</v>
      </c>
      <c r="J1051" s="325">
        <v>42161</v>
      </c>
      <c r="N1051" s="334"/>
      <c r="P1051" s="1" t="s">
        <v>2351</v>
      </c>
    </row>
    <row r="1052" spans="1:16">
      <c r="A1052" s="330" t="s">
        <v>2400</v>
      </c>
      <c r="B1052" s="331" t="s">
        <v>238</v>
      </c>
      <c r="C1052" s="127" t="e">
        <f t="array" ref="C1052">VLOOKUP(A1052&amp;B1052,'20220830从系统导出'!B:B&amp;'20220830从系统导出'!C:C,1,)</f>
        <v>#N/A</v>
      </c>
      <c r="F1052" s="330" t="s">
        <v>2120</v>
      </c>
      <c r="G1052" s="331">
        <v>3</v>
      </c>
      <c r="H1052" s="332"/>
      <c r="I1052" s="325">
        <v>41814</v>
      </c>
      <c r="J1052" s="325">
        <v>42179</v>
      </c>
      <c r="N1052" s="334"/>
      <c r="P1052" s="1" t="s">
        <v>2351</v>
      </c>
    </row>
    <row r="1053" ht="24" spans="1:16">
      <c r="A1053" s="330" t="s">
        <v>2401</v>
      </c>
      <c r="B1053" s="331" t="s">
        <v>872</v>
      </c>
      <c r="C1053" s="127" t="e">
        <f t="array" ref="C1053">VLOOKUP(A1053&amp;B1053,'20220830从系统导出'!B:B&amp;'20220830从系统导出'!C:C,1,)</f>
        <v>#N/A</v>
      </c>
      <c r="F1053" s="330" t="s">
        <v>2402</v>
      </c>
      <c r="G1053" s="331">
        <v>0.2</v>
      </c>
      <c r="H1053" s="332"/>
      <c r="I1053" s="325">
        <v>41779</v>
      </c>
      <c r="J1053" s="325">
        <v>41922</v>
      </c>
      <c r="N1053" s="334"/>
      <c r="P1053" s="1" t="s">
        <v>2351</v>
      </c>
    </row>
    <row r="1054" spans="1:16">
      <c r="A1054" s="330" t="s">
        <v>2403</v>
      </c>
      <c r="B1054" s="331" t="s">
        <v>584</v>
      </c>
      <c r="C1054" s="127" t="e">
        <f t="array" ref="C1054">VLOOKUP(A1054&amp;B1054,'20220830从系统导出'!B:B&amp;'20220830从系统导出'!C:C,1,)</f>
        <v>#N/A</v>
      </c>
      <c r="F1054" s="330" t="s">
        <v>2404</v>
      </c>
      <c r="G1054" s="331">
        <v>20</v>
      </c>
      <c r="H1054" s="332"/>
      <c r="I1054" s="325">
        <v>41958</v>
      </c>
      <c r="J1054" s="325">
        <v>42267</v>
      </c>
      <c r="N1054" s="334"/>
      <c r="P1054" s="1" t="s">
        <v>2351</v>
      </c>
    </row>
    <row r="1055" ht="24" spans="1:16">
      <c r="A1055" s="330" t="s">
        <v>2405</v>
      </c>
      <c r="B1055" s="331" t="s">
        <v>584</v>
      </c>
      <c r="C1055" s="127" t="e">
        <f t="array" ref="C1055">VLOOKUP(A1055&amp;B1055,'20220830从系统导出'!B:B&amp;'20220830从系统导出'!C:C,1,)</f>
        <v>#N/A</v>
      </c>
      <c r="F1055" s="330" t="s">
        <v>2240</v>
      </c>
      <c r="G1055" s="331">
        <v>1.5</v>
      </c>
      <c r="H1055" s="332"/>
      <c r="I1055" s="325">
        <v>41778</v>
      </c>
      <c r="J1055" s="325">
        <v>41953</v>
      </c>
      <c r="N1055" s="334"/>
      <c r="P1055" s="1" t="s">
        <v>2351</v>
      </c>
    </row>
    <row r="1056" spans="1:16">
      <c r="A1056" s="330" t="s">
        <v>2148</v>
      </c>
      <c r="B1056" s="331" t="s">
        <v>143</v>
      </c>
      <c r="C1056" s="127" t="e">
        <f t="array" ref="C1056">VLOOKUP(A1056&amp;B1056,'20220830从系统导出'!B:B&amp;'20220830从系统导出'!C:C,1,)</f>
        <v>#N/A</v>
      </c>
      <c r="F1056" s="330" t="s">
        <v>2406</v>
      </c>
      <c r="G1056" s="331">
        <v>2.5</v>
      </c>
      <c r="H1056" s="332"/>
      <c r="I1056" s="325">
        <v>41640</v>
      </c>
      <c r="J1056" s="325">
        <v>41971</v>
      </c>
      <c r="N1056" s="334"/>
      <c r="P1056" s="1" t="s">
        <v>2351</v>
      </c>
    </row>
    <row r="1057" ht="24" spans="1:16">
      <c r="A1057" s="330" t="s">
        <v>2407</v>
      </c>
      <c r="B1057" s="331" t="s">
        <v>286</v>
      </c>
      <c r="C1057" s="127" t="e">
        <f t="array" ref="C1057">VLOOKUP(A1057&amp;B1057,'20220830从系统导出'!B:B&amp;'20220830从系统导出'!C:C,1,)</f>
        <v>#N/A</v>
      </c>
      <c r="F1057" s="330" t="s">
        <v>2408</v>
      </c>
      <c r="G1057" s="331">
        <v>15</v>
      </c>
      <c r="H1057" s="332"/>
      <c r="I1057" s="325">
        <v>41888</v>
      </c>
      <c r="J1057" s="325">
        <v>41959</v>
      </c>
      <c r="N1057" s="334"/>
      <c r="P1057" s="1" t="s">
        <v>2351</v>
      </c>
    </row>
    <row r="1058" ht="24" spans="1:16">
      <c r="A1058" s="330" t="s">
        <v>2409</v>
      </c>
      <c r="B1058" s="331" t="s">
        <v>286</v>
      </c>
      <c r="C1058" s="127" t="e">
        <f t="array" ref="C1058">VLOOKUP(A1058&amp;B1058,'20220830从系统导出'!B:B&amp;'20220830从系统导出'!C:C,1,)</f>
        <v>#N/A</v>
      </c>
      <c r="F1058" s="330" t="s">
        <v>2410</v>
      </c>
      <c r="G1058" s="331">
        <v>5</v>
      </c>
      <c r="H1058" s="332"/>
      <c r="I1058" s="325">
        <v>41857</v>
      </c>
      <c r="J1058" s="325">
        <v>41972</v>
      </c>
      <c r="N1058" s="334"/>
      <c r="P1058" s="1" t="s">
        <v>2351</v>
      </c>
    </row>
    <row r="1059" ht="24" spans="1:16">
      <c r="A1059" s="330" t="s">
        <v>2411</v>
      </c>
      <c r="B1059" s="331" t="s">
        <v>286</v>
      </c>
      <c r="C1059" s="127" t="e">
        <f t="array" ref="C1059">VLOOKUP(A1059&amp;B1059,'20220830从系统导出'!B:B&amp;'20220830从系统导出'!C:C,1,)</f>
        <v>#N/A</v>
      </c>
      <c r="F1059" s="330" t="s">
        <v>2258</v>
      </c>
      <c r="G1059" s="331">
        <v>9</v>
      </c>
      <c r="H1059" s="332"/>
      <c r="I1059" s="325">
        <v>41826</v>
      </c>
      <c r="J1059" s="325">
        <v>41959</v>
      </c>
      <c r="N1059" s="334"/>
      <c r="P1059" s="1" t="s">
        <v>2351</v>
      </c>
    </row>
    <row r="1060" ht="24" spans="1:16">
      <c r="A1060" s="330" t="s">
        <v>2412</v>
      </c>
      <c r="B1060" s="331" t="s">
        <v>286</v>
      </c>
      <c r="C1060" s="127" t="e">
        <f t="array" ref="C1060">VLOOKUP(A1060&amp;B1060,'20220830从系统导出'!B:B&amp;'20220830从系统导出'!C:C,1,)</f>
        <v>#N/A</v>
      </c>
      <c r="F1060" s="330" t="s">
        <v>2413</v>
      </c>
      <c r="G1060" s="331">
        <v>5</v>
      </c>
      <c r="H1060" s="332"/>
      <c r="I1060" s="325">
        <v>41826</v>
      </c>
      <c r="J1060" s="325">
        <v>41959</v>
      </c>
      <c r="N1060" s="334"/>
      <c r="P1060" s="1" t="s">
        <v>2351</v>
      </c>
    </row>
    <row r="1061" ht="24.75" spans="1:16">
      <c r="A1061" s="330" t="s">
        <v>2414</v>
      </c>
      <c r="B1061" s="331" t="s">
        <v>286</v>
      </c>
      <c r="C1061" s="127" t="e">
        <f t="array" ref="C1061">VLOOKUP(A1061&amp;B1061,'20220830从系统导出'!B:B&amp;'20220830从系统导出'!C:C,1,)</f>
        <v>#N/A</v>
      </c>
      <c r="F1061" s="330" t="s">
        <v>2258</v>
      </c>
      <c r="G1061" s="331">
        <v>8</v>
      </c>
      <c r="H1061" s="332"/>
      <c r="I1061" s="325">
        <v>41826</v>
      </c>
      <c r="J1061" s="325">
        <v>41959</v>
      </c>
      <c r="N1061" s="334"/>
      <c r="P1061" s="1" t="s">
        <v>2351</v>
      </c>
    </row>
    <row r="1062" ht="24" spans="1:16">
      <c r="A1062" s="330" t="s">
        <v>2415</v>
      </c>
      <c r="B1062" s="331" t="s">
        <v>286</v>
      </c>
      <c r="C1062" s="127" t="e">
        <f t="array" ref="C1062">VLOOKUP(A1062&amp;B1062,'20220830从系统导出'!B:B&amp;'20220830从系统导出'!C:C,1,)</f>
        <v>#N/A</v>
      </c>
      <c r="F1062" s="330" t="s">
        <v>1269</v>
      </c>
      <c r="G1062" s="331">
        <v>5</v>
      </c>
      <c r="H1062" s="332"/>
      <c r="I1062" s="325">
        <v>41826</v>
      </c>
      <c r="J1062" s="325">
        <v>41959</v>
      </c>
      <c r="N1062" s="334"/>
      <c r="P1062" s="1" t="s">
        <v>2351</v>
      </c>
    </row>
    <row r="1063" ht="24" spans="1:16">
      <c r="A1063" s="330" t="s">
        <v>2416</v>
      </c>
      <c r="B1063" s="331" t="s">
        <v>286</v>
      </c>
      <c r="C1063" s="127" t="e">
        <f t="array" ref="C1063">VLOOKUP(A1063&amp;B1063,'20220830从系统导出'!B:B&amp;'20220830从系统导出'!C:C,1,)</f>
        <v>#N/A</v>
      </c>
      <c r="F1063" s="330" t="s">
        <v>1269</v>
      </c>
      <c r="G1063" s="331">
        <v>12</v>
      </c>
      <c r="H1063" s="332"/>
      <c r="I1063" s="325">
        <v>41806</v>
      </c>
      <c r="J1063" s="325">
        <v>41959</v>
      </c>
      <c r="N1063" s="334"/>
      <c r="P1063" s="1" t="s">
        <v>2351</v>
      </c>
    </row>
    <row r="1064" ht="24.75" spans="1:16">
      <c r="A1064" s="330" t="s">
        <v>2417</v>
      </c>
      <c r="B1064" s="331" t="s">
        <v>286</v>
      </c>
      <c r="C1064" s="127" t="e">
        <f t="array" ref="C1064">VLOOKUP(A1064&amp;B1064,'20220830从系统导出'!B:B&amp;'20220830从系统导出'!C:C,1,)</f>
        <v>#N/A</v>
      </c>
      <c r="F1064" s="330" t="s">
        <v>2418</v>
      </c>
      <c r="G1064" s="331">
        <v>2</v>
      </c>
      <c r="H1064" s="332"/>
      <c r="I1064" s="325">
        <v>41796</v>
      </c>
      <c r="J1064" s="325">
        <v>41959</v>
      </c>
      <c r="N1064" s="334"/>
      <c r="P1064" s="1" t="s">
        <v>2351</v>
      </c>
    </row>
    <row r="1065" ht="24" spans="1:16">
      <c r="A1065" s="330" t="s">
        <v>2419</v>
      </c>
      <c r="B1065" s="331" t="s">
        <v>286</v>
      </c>
      <c r="C1065" s="127" t="e">
        <f t="array" ref="C1065">VLOOKUP(A1065&amp;B1065,'20220830从系统导出'!B:B&amp;'20220830从系统导出'!C:C,1,)</f>
        <v>#N/A</v>
      </c>
      <c r="F1065" s="330" t="s">
        <v>2420</v>
      </c>
      <c r="G1065" s="331">
        <v>5</v>
      </c>
      <c r="H1065" s="332"/>
      <c r="I1065" s="325">
        <v>41765</v>
      </c>
      <c r="J1065" s="325">
        <v>41898</v>
      </c>
      <c r="N1065" s="334"/>
      <c r="P1065" s="1" t="s">
        <v>2351</v>
      </c>
    </row>
    <row r="1066" ht="36" spans="1:16">
      <c r="A1066" s="330" t="s">
        <v>2421</v>
      </c>
      <c r="B1066" s="331" t="s">
        <v>286</v>
      </c>
      <c r="C1066" s="127" t="e">
        <f t="array" ref="C1066">VLOOKUP(A1066&amp;B1066,'20220830从系统导出'!B:B&amp;'20220830从系统导出'!C:C,1,)</f>
        <v>#N/A</v>
      </c>
      <c r="F1066" s="330" t="s">
        <v>2422</v>
      </c>
      <c r="G1066" s="331">
        <v>1.4</v>
      </c>
      <c r="H1066" s="332"/>
      <c r="I1066" s="325">
        <v>41765</v>
      </c>
      <c r="J1066" s="325">
        <v>41959</v>
      </c>
      <c r="N1066" s="334"/>
      <c r="P1066" s="1" t="s">
        <v>2351</v>
      </c>
    </row>
    <row r="1067" ht="24" spans="1:16">
      <c r="A1067" s="330" t="s">
        <v>2423</v>
      </c>
      <c r="B1067" s="331" t="s">
        <v>286</v>
      </c>
      <c r="C1067" s="127" t="e">
        <f t="array" ref="C1067">VLOOKUP(A1067&amp;B1067,'20220830从系统导出'!B:B&amp;'20220830从系统导出'!C:C,1,)</f>
        <v>#N/A</v>
      </c>
      <c r="F1067" s="330" t="s">
        <v>2424</v>
      </c>
      <c r="G1067" s="331">
        <v>6</v>
      </c>
      <c r="H1067" s="332"/>
      <c r="I1067" s="325">
        <v>41765</v>
      </c>
      <c r="J1067" s="325">
        <v>41959</v>
      </c>
      <c r="N1067" s="334"/>
      <c r="P1067" s="1" t="s">
        <v>2351</v>
      </c>
    </row>
    <row r="1068" ht="24" spans="1:16">
      <c r="A1068" s="330" t="s">
        <v>2425</v>
      </c>
      <c r="B1068" s="331" t="s">
        <v>114</v>
      </c>
      <c r="C1068" s="127" t="e">
        <f t="array" ref="C1068">VLOOKUP(A1068&amp;B1068,'20220830从系统导出'!B:B&amp;'20220830从系统导出'!C:C,1,)</f>
        <v>#N/A</v>
      </c>
      <c r="F1068" s="330" t="s">
        <v>2373</v>
      </c>
      <c r="G1068" s="331">
        <v>30</v>
      </c>
      <c r="H1068" s="332"/>
      <c r="I1068" s="325">
        <v>41729</v>
      </c>
      <c r="J1068" s="325">
        <v>42369</v>
      </c>
      <c r="N1068" s="334"/>
      <c r="P1068" s="1" t="s">
        <v>2351</v>
      </c>
    </row>
    <row r="1069" ht="24" spans="1:16">
      <c r="A1069" s="330" t="s">
        <v>2426</v>
      </c>
      <c r="B1069" s="331" t="s">
        <v>62</v>
      </c>
      <c r="C1069" s="127" t="e">
        <f t="array" ref="C1069">VLOOKUP(A1069&amp;B1069,'20220830从系统导出'!B:B&amp;'20220830从系统导出'!C:C,1,)</f>
        <v>#N/A</v>
      </c>
      <c r="F1069" s="330" t="s">
        <v>2427</v>
      </c>
      <c r="G1069" s="331">
        <v>40</v>
      </c>
      <c r="H1069" s="332"/>
      <c r="I1069" s="325">
        <v>41851</v>
      </c>
      <c r="J1069" s="325">
        <v>41953</v>
      </c>
      <c r="N1069" s="334"/>
      <c r="P1069" s="1" t="s">
        <v>2351</v>
      </c>
    </row>
    <row r="1070" spans="1:16">
      <c r="A1070" s="330" t="s">
        <v>2428</v>
      </c>
      <c r="B1070" s="331" t="s">
        <v>62</v>
      </c>
      <c r="C1070" s="127" t="e">
        <f t="array" ref="C1070">VLOOKUP(A1070&amp;B1070,'20220830从系统导出'!B:B&amp;'20220830从系统导出'!C:C,1,)</f>
        <v>#N/A</v>
      </c>
      <c r="F1070" s="330" t="s">
        <v>2429</v>
      </c>
      <c r="G1070" s="331">
        <v>10</v>
      </c>
      <c r="H1070" s="332"/>
      <c r="I1070" s="325">
        <v>41673</v>
      </c>
      <c r="J1070" s="325">
        <v>41893</v>
      </c>
      <c r="N1070" s="334"/>
      <c r="P1070" s="1" t="s">
        <v>2351</v>
      </c>
    </row>
    <row r="1071" spans="1:16">
      <c r="A1071" s="330" t="s">
        <v>2430</v>
      </c>
      <c r="B1071" s="331" t="s">
        <v>84</v>
      </c>
      <c r="C1071" s="127" t="e">
        <f t="array" ref="C1071">VLOOKUP(A1071&amp;B1071,'20220830从系统导出'!B:B&amp;'20220830从系统导出'!C:C,1,)</f>
        <v>#N/A</v>
      </c>
      <c r="F1071" s="330" t="s">
        <v>1190</v>
      </c>
      <c r="G1071" s="331">
        <v>15</v>
      </c>
      <c r="H1071" s="332"/>
      <c r="I1071" s="325">
        <v>41944</v>
      </c>
      <c r="J1071" s="325">
        <v>41974</v>
      </c>
      <c r="N1071" s="334"/>
      <c r="P1071" s="1" t="s">
        <v>2351</v>
      </c>
    </row>
    <row r="1072" spans="1:16">
      <c r="A1072" s="330" t="s">
        <v>2431</v>
      </c>
      <c r="B1072" s="331" t="s">
        <v>84</v>
      </c>
      <c r="C1072" s="127" t="e">
        <f t="array" ref="C1072">VLOOKUP(A1072&amp;B1072,'20220830从系统导出'!B:B&amp;'20220830从系统导出'!C:C,1,)</f>
        <v>#N/A</v>
      </c>
      <c r="F1072" s="330" t="s">
        <v>2432</v>
      </c>
      <c r="G1072" s="331">
        <v>15</v>
      </c>
      <c r="H1072" s="332"/>
      <c r="I1072" s="325">
        <v>41649</v>
      </c>
      <c r="J1072" s="325">
        <v>41699</v>
      </c>
      <c r="N1072" s="334"/>
      <c r="P1072" s="1" t="s">
        <v>2351</v>
      </c>
    </row>
    <row r="1073" ht="24.75" spans="1:16">
      <c r="A1073" s="330" t="s">
        <v>2433</v>
      </c>
      <c r="B1073" s="331" t="s">
        <v>123</v>
      </c>
      <c r="C1073" s="127" t="e">
        <f t="array" ref="C1073">VLOOKUP(A1073&amp;B1073,'20220830从系统导出'!B:B&amp;'20220830从系统导出'!C:C,1,)</f>
        <v>#N/A</v>
      </c>
      <c r="F1073" s="330" t="s">
        <v>1819</v>
      </c>
      <c r="G1073" s="331">
        <v>8</v>
      </c>
      <c r="H1073" s="332"/>
      <c r="I1073" s="325">
        <v>41946</v>
      </c>
      <c r="J1073" s="325">
        <v>42004</v>
      </c>
      <c r="N1073" s="334"/>
      <c r="P1073" s="1" t="s">
        <v>2351</v>
      </c>
    </row>
    <row r="1074" ht="38.25" spans="1:16">
      <c r="A1074" s="330" t="s">
        <v>2434</v>
      </c>
      <c r="B1074" s="331" t="s">
        <v>123</v>
      </c>
      <c r="C1074" s="127" t="e">
        <f t="array" ref="C1074">VLOOKUP(A1074&amp;B1074,'20220830从系统导出'!B:B&amp;'20220830从系统导出'!C:C,1,)</f>
        <v>#N/A</v>
      </c>
      <c r="F1074" s="330" t="s">
        <v>1819</v>
      </c>
      <c r="G1074" s="331">
        <v>8</v>
      </c>
      <c r="H1074" s="332"/>
      <c r="I1074" s="325">
        <v>41946</v>
      </c>
      <c r="J1074" s="325">
        <v>42004</v>
      </c>
      <c r="N1074" s="334"/>
      <c r="P1074" s="1" t="s">
        <v>2351</v>
      </c>
    </row>
    <row r="1075" spans="1:16">
      <c r="A1075" s="330" t="s">
        <v>2435</v>
      </c>
      <c r="B1075" s="331" t="s">
        <v>123</v>
      </c>
      <c r="C1075" s="127" t="e">
        <f t="array" ref="C1075">VLOOKUP(A1075&amp;B1075,'20220830从系统导出'!B:B&amp;'20220830从系统导出'!C:C,1,)</f>
        <v>#N/A</v>
      </c>
      <c r="F1075" s="330" t="s">
        <v>2436</v>
      </c>
      <c r="G1075" s="331">
        <v>9.9</v>
      </c>
      <c r="H1075" s="332"/>
      <c r="I1075" s="325">
        <v>41892</v>
      </c>
      <c r="J1075" s="325">
        <v>41976</v>
      </c>
      <c r="N1075" s="334"/>
      <c r="P1075" s="1" t="s">
        <v>2351</v>
      </c>
    </row>
    <row r="1076" ht="24.75" spans="1:16">
      <c r="A1076" s="330" t="s">
        <v>2437</v>
      </c>
      <c r="B1076" s="331" t="s">
        <v>538</v>
      </c>
      <c r="C1076" s="127" t="e">
        <f t="array" ref="C1076">VLOOKUP(A1076&amp;B1076,'20220830从系统导出'!B:B&amp;'20220830从系统导出'!C:C,1,)</f>
        <v>#N/A</v>
      </c>
      <c r="F1076" s="330" t="s">
        <v>2438</v>
      </c>
      <c r="G1076" s="331">
        <v>8</v>
      </c>
      <c r="H1076" s="332"/>
      <c r="I1076" s="325">
        <v>41905</v>
      </c>
      <c r="J1076" s="325">
        <v>42034</v>
      </c>
      <c r="N1076" s="334"/>
      <c r="P1076" s="1" t="s">
        <v>2351</v>
      </c>
    </row>
    <row r="1077" ht="24.75" spans="1:16">
      <c r="A1077" s="330" t="s">
        <v>2439</v>
      </c>
      <c r="B1077" s="331" t="s">
        <v>538</v>
      </c>
      <c r="C1077" s="127" t="e">
        <f t="array" ref="C1077">VLOOKUP(A1077&amp;B1077,'20220830从系统导出'!B:B&amp;'20220830从系统导出'!C:C,1,)</f>
        <v>#N/A</v>
      </c>
      <c r="F1077" s="330" t="s">
        <v>2440</v>
      </c>
      <c r="G1077" s="331">
        <v>15</v>
      </c>
      <c r="H1077" s="332"/>
      <c r="I1077" s="325">
        <v>41900</v>
      </c>
      <c r="J1077" s="325">
        <v>42034</v>
      </c>
      <c r="N1077" s="334"/>
      <c r="P1077" s="1" t="s">
        <v>2351</v>
      </c>
    </row>
    <row r="1078" ht="24" spans="1:16">
      <c r="A1078" s="330" t="s">
        <v>2441</v>
      </c>
      <c r="B1078" s="331" t="s">
        <v>95</v>
      </c>
      <c r="C1078" s="127" t="e">
        <f t="array" ref="C1078">VLOOKUP(A1078&amp;B1078,'20220830从系统导出'!B:B&amp;'20220830从系统导出'!C:C,1,)</f>
        <v>#N/A</v>
      </c>
      <c r="F1078" s="330" t="s">
        <v>1762</v>
      </c>
      <c r="G1078" s="331">
        <v>9.6</v>
      </c>
      <c r="H1078" s="332"/>
      <c r="I1078" s="325">
        <v>41922</v>
      </c>
      <c r="J1078" s="325">
        <v>42073</v>
      </c>
      <c r="N1078" s="334"/>
      <c r="P1078" s="1" t="s">
        <v>2351</v>
      </c>
    </row>
    <row r="1079" ht="24.75" spans="1:16">
      <c r="A1079" s="330" t="s">
        <v>2442</v>
      </c>
      <c r="B1079" s="331" t="s">
        <v>1115</v>
      </c>
      <c r="C1079" s="127" t="e">
        <f t="array" ref="C1079">VLOOKUP(A1079&amp;B1079,'20220830从系统导出'!B:B&amp;'20220830从系统导出'!C:C,1,)</f>
        <v>#N/A</v>
      </c>
      <c r="F1079" s="330" t="s">
        <v>2120</v>
      </c>
      <c r="G1079" s="331">
        <v>3</v>
      </c>
      <c r="H1079" s="332"/>
      <c r="I1079" s="325">
        <v>41805</v>
      </c>
      <c r="J1079" s="325">
        <v>42170</v>
      </c>
      <c r="N1079" s="334"/>
      <c r="P1079" s="1" t="s">
        <v>2351</v>
      </c>
    </row>
    <row r="1080" ht="24" spans="1:16">
      <c r="A1080" s="330" t="s">
        <v>2443</v>
      </c>
      <c r="B1080" s="331" t="s">
        <v>21</v>
      </c>
      <c r="C1080" s="127" t="e">
        <f t="array" ref="C1080">VLOOKUP(A1080&amp;B1080,'20220830从系统导出'!B:B&amp;'20220830从系统导出'!C:C,1,)</f>
        <v>#N/A</v>
      </c>
      <c r="F1080" s="330" t="s">
        <v>2001</v>
      </c>
      <c r="G1080" s="331">
        <v>9</v>
      </c>
      <c r="H1080" s="332"/>
      <c r="I1080" s="325">
        <v>41963</v>
      </c>
      <c r="J1080" s="325">
        <v>42004</v>
      </c>
      <c r="N1080" s="334"/>
      <c r="P1080" s="1" t="s">
        <v>2351</v>
      </c>
    </row>
    <row r="1081" ht="24" spans="1:16">
      <c r="A1081" s="330" t="s">
        <v>2444</v>
      </c>
      <c r="B1081" s="331" t="s">
        <v>21</v>
      </c>
      <c r="C1081" s="127" t="e">
        <f t="array" ref="C1081">VLOOKUP(A1081&amp;B1081,'20220830从系统导出'!B:B&amp;'20220830从系统导出'!C:C,1,)</f>
        <v>#N/A</v>
      </c>
      <c r="F1081" s="330" t="s">
        <v>1684</v>
      </c>
      <c r="G1081" s="331">
        <v>48</v>
      </c>
      <c r="H1081" s="332"/>
      <c r="I1081" s="325">
        <v>41933</v>
      </c>
      <c r="J1081" s="325">
        <v>41973</v>
      </c>
      <c r="N1081" s="334"/>
      <c r="P1081" s="1" t="s">
        <v>2351</v>
      </c>
    </row>
    <row r="1082" ht="24" spans="1:16">
      <c r="A1082" s="330" t="s">
        <v>2445</v>
      </c>
      <c r="B1082" s="331" t="s">
        <v>21</v>
      </c>
      <c r="C1082" s="127" t="e">
        <f t="array" ref="C1082">VLOOKUP(A1082&amp;B1082,'20220830从系统导出'!B:B&amp;'20220830从系统导出'!C:C,1,)</f>
        <v>#N/A</v>
      </c>
      <c r="F1082" s="330" t="s">
        <v>2446</v>
      </c>
      <c r="G1082" s="331">
        <v>5</v>
      </c>
      <c r="H1082" s="332"/>
      <c r="I1082" s="325">
        <v>41817</v>
      </c>
      <c r="J1082" s="325">
        <v>41846</v>
      </c>
      <c r="N1082" s="334"/>
      <c r="P1082" s="1" t="s">
        <v>2351</v>
      </c>
    </row>
    <row r="1083" ht="24" spans="1:16">
      <c r="A1083" s="330" t="s">
        <v>2447</v>
      </c>
      <c r="B1083" s="331" t="s">
        <v>28</v>
      </c>
      <c r="C1083" s="127" t="e">
        <f t="array" ref="C1083">VLOOKUP(A1083&amp;B1083,'20220830从系统导出'!B:B&amp;'20220830从系统导出'!C:C,1,)</f>
        <v>#N/A</v>
      </c>
      <c r="F1083" s="330" t="s">
        <v>2448</v>
      </c>
      <c r="G1083" s="331">
        <v>10</v>
      </c>
      <c r="H1083" s="332"/>
      <c r="I1083" s="325">
        <v>41908</v>
      </c>
      <c r="J1083" s="325">
        <v>42004</v>
      </c>
      <c r="N1083" s="334"/>
      <c r="P1083" s="1" t="s">
        <v>2351</v>
      </c>
    </row>
    <row r="1084" ht="24.75" spans="1:16">
      <c r="A1084" s="330" t="s">
        <v>2449</v>
      </c>
      <c r="B1084" s="331" t="s">
        <v>28</v>
      </c>
      <c r="C1084" s="127" t="e">
        <f t="array" ref="C1084">VLOOKUP(A1084&amp;B1084,'20220830从系统导出'!B:B&amp;'20220830从系统导出'!C:C,1,)</f>
        <v>#N/A</v>
      </c>
      <c r="F1084" s="330" t="s">
        <v>1190</v>
      </c>
      <c r="G1084" s="331">
        <v>12.5</v>
      </c>
      <c r="H1084" s="332"/>
      <c r="I1084" s="325">
        <v>41768</v>
      </c>
      <c r="J1084" s="325">
        <v>41855</v>
      </c>
      <c r="N1084" s="334"/>
      <c r="P1084" s="1" t="s">
        <v>2351</v>
      </c>
    </row>
    <row r="1085" ht="24" spans="1:16">
      <c r="A1085" s="330" t="s">
        <v>2450</v>
      </c>
      <c r="B1085" s="331" t="s">
        <v>28</v>
      </c>
      <c r="C1085" s="127" t="e">
        <f t="array" ref="C1085">VLOOKUP(A1085&amp;B1085,'20220830从系统导出'!B:B&amp;'20220830从系统导出'!C:C,1,)</f>
        <v>#N/A</v>
      </c>
      <c r="F1085" s="330" t="s">
        <v>2373</v>
      </c>
      <c r="G1085" s="331">
        <v>30</v>
      </c>
      <c r="H1085" s="332"/>
      <c r="I1085" s="325">
        <v>41711</v>
      </c>
      <c r="J1085" s="325">
        <v>41882</v>
      </c>
      <c r="N1085" s="334"/>
      <c r="P1085" s="1" t="s">
        <v>2351</v>
      </c>
    </row>
    <row r="1086" ht="24" spans="1:16">
      <c r="A1086" s="330" t="s">
        <v>2451</v>
      </c>
      <c r="B1086" s="331" t="s">
        <v>1072</v>
      </c>
      <c r="C1086" s="127" t="e">
        <f t="array" ref="C1086">VLOOKUP(A1086&amp;B1086,'20220830从系统导出'!B:B&amp;'20220830从系统导出'!C:C,1,)</f>
        <v>#N/A</v>
      </c>
      <c r="F1086" s="330" t="s">
        <v>2373</v>
      </c>
      <c r="G1086" s="331">
        <v>6</v>
      </c>
      <c r="H1086" s="332"/>
      <c r="I1086" s="325">
        <v>41925</v>
      </c>
      <c r="J1086" s="325">
        <v>42004</v>
      </c>
      <c r="N1086" s="334"/>
      <c r="P1086" s="1" t="s">
        <v>2351</v>
      </c>
    </row>
    <row r="1087" ht="24.75" spans="1:16">
      <c r="A1087" s="330" t="s">
        <v>2452</v>
      </c>
      <c r="B1087" s="331" t="s">
        <v>696</v>
      </c>
      <c r="C1087" s="127" t="e">
        <f t="array" ref="C1087">VLOOKUP(A1087&amp;B1087,'20220830从系统导出'!B:B&amp;'20220830从系统导出'!C:C,1,)</f>
        <v>#N/A</v>
      </c>
      <c r="F1087" s="330" t="s">
        <v>2453</v>
      </c>
      <c r="G1087" s="331">
        <v>2</v>
      </c>
      <c r="H1087" s="332"/>
      <c r="I1087" s="325">
        <v>41820</v>
      </c>
      <c r="J1087" s="325">
        <v>41973</v>
      </c>
      <c r="N1087" s="334"/>
      <c r="P1087" s="1" t="s">
        <v>2351</v>
      </c>
    </row>
    <row r="1088" ht="24.75" spans="1:16">
      <c r="A1088" s="330" t="s">
        <v>2454</v>
      </c>
      <c r="B1088" s="331" t="s">
        <v>60</v>
      </c>
      <c r="C1088" s="127" t="e">
        <f t="array" ref="C1088">VLOOKUP(A1088&amp;B1088,'20220830从系统导出'!B:B&amp;'20220830从系统导出'!C:C,1,)</f>
        <v>#N/A</v>
      </c>
      <c r="F1088" s="330" t="s">
        <v>1593</v>
      </c>
      <c r="G1088" s="331">
        <v>15</v>
      </c>
      <c r="H1088" s="332"/>
      <c r="I1088" s="325">
        <v>41891</v>
      </c>
      <c r="J1088" s="325">
        <v>42083</v>
      </c>
      <c r="N1088" s="334"/>
      <c r="P1088" s="1" t="s">
        <v>2351</v>
      </c>
    </row>
    <row r="1089" spans="1:16">
      <c r="A1089" s="330" t="s">
        <v>2455</v>
      </c>
      <c r="B1089" s="331" t="s">
        <v>60</v>
      </c>
      <c r="C1089" s="127" t="e">
        <f t="array" ref="C1089">VLOOKUP(A1089&amp;B1089,'20220830从系统导出'!B:B&amp;'20220830从系统导出'!C:C,1,)</f>
        <v>#N/A</v>
      </c>
      <c r="F1089" s="330" t="s">
        <v>2456</v>
      </c>
      <c r="G1089" s="331">
        <v>28</v>
      </c>
      <c r="H1089" s="332"/>
      <c r="I1089" s="325">
        <v>41654</v>
      </c>
      <c r="J1089" s="325">
        <v>41815</v>
      </c>
      <c r="N1089" s="334"/>
      <c r="P1089" s="1" t="s">
        <v>2351</v>
      </c>
    </row>
    <row r="1090" ht="24" spans="1:16">
      <c r="A1090" s="330" t="s">
        <v>2457</v>
      </c>
      <c r="B1090" s="331" t="s">
        <v>230</v>
      </c>
      <c r="C1090" s="127" t="e">
        <f t="array" ref="C1090">VLOOKUP(A1090&amp;B1090,'20220830从系统导出'!B:B&amp;'20220830从系统导出'!C:C,1,)</f>
        <v>#N/A</v>
      </c>
      <c r="F1090" s="330" t="s">
        <v>2458</v>
      </c>
      <c r="G1090" s="331">
        <v>2</v>
      </c>
      <c r="H1090" s="332"/>
      <c r="I1090" s="325">
        <v>41759</v>
      </c>
      <c r="J1090" s="325">
        <v>41851</v>
      </c>
      <c r="N1090" s="334"/>
      <c r="P1090" s="1" t="s">
        <v>2351</v>
      </c>
    </row>
    <row r="1091" ht="24" spans="1:16">
      <c r="A1091" s="330" t="s">
        <v>2459</v>
      </c>
      <c r="B1091" s="331" t="s">
        <v>146</v>
      </c>
      <c r="C1091" s="127" t="e">
        <f t="array" ref="C1091">VLOOKUP(A1091&amp;B1091,'20220830从系统导出'!B:B&amp;'20220830从系统导出'!C:C,1,)</f>
        <v>#N/A</v>
      </c>
      <c r="F1091" s="330" t="s">
        <v>2120</v>
      </c>
      <c r="G1091" s="331">
        <v>2.5</v>
      </c>
      <c r="H1091" s="332"/>
      <c r="I1091" s="325">
        <v>41640</v>
      </c>
      <c r="J1091" s="325">
        <v>41961</v>
      </c>
      <c r="N1091" s="334"/>
      <c r="P1091" s="1" t="s">
        <v>2351</v>
      </c>
    </row>
    <row r="1092" ht="27" spans="1:16">
      <c r="A1092" s="328" t="s">
        <v>2460</v>
      </c>
      <c r="B1092" s="228" t="s">
        <v>833</v>
      </c>
      <c r="C1092" s="127" t="e">
        <f t="array" ref="C1092">VLOOKUP(A1092&amp;B1092,'20220830从系统导出'!B:B&amp;'20220830从系统导出'!C:C,1,)</f>
        <v>#N/A</v>
      </c>
      <c r="F1092" s="328" t="s">
        <v>2461</v>
      </c>
      <c r="G1092" s="228">
        <v>20</v>
      </c>
      <c r="H1092" s="309"/>
      <c r="I1092" s="314">
        <v>41814</v>
      </c>
      <c r="J1092" s="314">
        <v>41988</v>
      </c>
      <c r="N1092" s="315"/>
      <c r="P1092" s="1" t="s">
        <v>2351</v>
      </c>
    </row>
    <row r="1093" ht="27" spans="1:16">
      <c r="A1093" s="328" t="s">
        <v>2462</v>
      </c>
      <c r="B1093" s="228" t="s">
        <v>153</v>
      </c>
      <c r="C1093" s="127" t="e">
        <f t="array" ref="C1093">VLOOKUP(A1093&amp;B1093,'20220830从系统导出'!B:B&amp;'20220830从系统导出'!C:C,1,)</f>
        <v>#N/A</v>
      </c>
      <c r="F1093" s="328" t="s">
        <v>2373</v>
      </c>
      <c r="G1093" s="228">
        <v>30</v>
      </c>
      <c r="H1093" s="309"/>
      <c r="I1093" s="314">
        <v>41713</v>
      </c>
      <c r="J1093" s="314">
        <v>41835</v>
      </c>
      <c r="N1093" s="315"/>
      <c r="P1093" s="1" t="s">
        <v>2351</v>
      </c>
    </row>
    <row r="1094" ht="27" spans="1:16">
      <c r="A1094" s="328" t="s">
        <v>2463</v>
      </c>
      <c r="B1094" s="228" t="s">
        <v>62</v>
      </c>
      <c r="C1094" s="127" t="e">
        <f t="array" ref="C1094">VLOOKUP(A1094&amp;B1094,'20220830从系统导出'!B:B&amp;'20220830从系统导出'!C:C,1,)</f>
        <v>#N/A</v>
      </c>
      <c r="F1094" s="328" t="s">
        <v>2250</v>
      </c>
      <c r="G1094" s="228">
        <v>10</v>
      </c>
      <c r="H1094" s="309"/>
      <c r="I1094" s="314">
        <v>41772</v>
      </c>
      <c r="J1094" s="314">
        <v>41973</v>
      </c>
      <c r="N1094" s="315"/>
      <c r="P1094" s="1" t="s">
        <v>2351</v>
      </c>
    </row>
    <row r="1095" ht="27" spans="1:16">
      <c r="A1095" s="328" t="s">
        <v>2464</v>
      </c>
      <c r="B1095" s="228" t="s">
        <v>120</v>
      </c>
      <c r="C1095" s="127" t="e">
        <f t="array" ref="C1095">VLOOKUP(A1095&amp;B1095,'20220830从系统导出'!B:B&amp;'20220830从系统导出'!C:C,1,)</f>
        <v>#N/A</v>
      </c>
      <c r="F1095" s="328" t="s">
        <v>2465</v>
      </c>
      <c r="G1095" s="228">
        <v>10</v>
      </c>
      <c r="H1095" s="309"/>
      <c r="I1095" s="314">
        <v>41760</v>
      </c>
      <c r="J1095" s="314">
        <v>41974</v>
      </c>
      <c r="N1095" s="315"/>
      <c r="P1095" s="1" t="s">
        <v>2351</v>
      </c>
    </row>
    <row r="1096" ht="27" spans="1:16">
      <c r="A1096" s="328" t="s">
        <v>2466</v>
      </c>
      <c r="B1096" s="228" t="s">
        <v>62</v>
      </c>
      <c r="C1096" s="127" t="e">
        <f t="array" ref="C1096">VLOOKUP(A1096&amp;B1096,'20220830从系统导出'!B:B&amp;'20220830从系统导出'!C:C,1,)</f>
        <v>#N/A</v>
      </c>
      <c r="F1096" s="328" t="s">
        <v>2250</v>
      </c>
      <c r="G1096" s="228">
        <v>5</v>
      </c>
      <c r="H1096" s="309"/>
      <c r="I1096" s="314">
        <v>41659</v>
      </c>
      <c r="J1096" s="314">
        <v>41820</v>
      </c>
      <c r="N1096" s="315"/>
      <c r="P1096" s="1" t="s">
        <v>2351</v>
      </c>
    </row>
    <row r="1097" ht="27" spans="1:16">
      <c r="A1097" s="328" t="s">
        <v>2467</v>
      </c>
      <c r="B1097" s="228" t="s">
        <v>62</v>
      </c>
      <c r="C1097" s="127" t="e">
        <f t="array" ref="C1097">VLOOKUP(A1097&amp;B1097,'20220830从系统导出'!B:B&amp;'20220830从系统导出'!C:C,1,)</f>
        <v>#N/A</v>
      </c>
      <c r="F1097" s="328" t="s">
        <v>2308</v>
      </c>
      <c r="G1097" s="228">
        <v>18</v>
      </c>
      <c r="H1097" s="309"/>
      <c r="I1097" s="314">
        <v>41699</v>
      </c>
      <c r="J1097" s="314">
        <v>41820</v>
      </c>
      <c r="N1097" s="315"/>
      <c r="P1097" s="1" t="s">
        <v>2351</v>
      </c>
    </row>
    <row r="1098" spans="1:16">
      <c r="A1098" s="328" t="s">
        <v>2468</v>
      </c>
      <c r="B1098" s="228" t="s">
        <v>314</v>
      </c>
      <c r="C1098" s="127" t="e">
        <f t="array" ref="C1098">VLOOKUP(A1098&amp;B1098,'20220830从系统导出'!B:B&amp;'20220830从系统导出'!C:C,1,)</f>
        <v>#N/A</v>
      </c>
      <c r="F1098" s="328" t="s">
        <v>2120</v>
      </c>
      <c r="G1098" s="228">
        <v>3</v>
      </c>
      <c r="H1098" s="309"/>
      <c r="I1098" s="314">
        <v>41949</v>
      </c>
      <c r="J1098" s="314">
        <v>42119</v>
      </c>
      <c r="N1098" s="315"/>
      <c r="P1098" s="1" t="s">
        <v>2351</v>
      </c>
    </row>
    <row r="1099" ht="27" spans="1:16">
      <c r="A1099" s="328" t="s">
        <v>2469</v>
      </c>
      <c r="B1099" s="228" t="s">
        <v>743</v>
      </c>
      <c r="C1099" s="127" t="e">
        <f t="array" ref="C1099">VLOOKUP(A1099&amp;B1099,'20220830从系统导出'!B:B&amp;'20220830从系统导出'!C:C,1,)</f>
        <v>#N/A</v>
      </c>
      <c r="F1099" s="328" t="s">
        <v>2470</v>
      </c>
      <c r="G1099" s="228">
        <v>8</v>
      </c>
      <c r="H1099" s="309"/>
      <c r="I1099" s="314">
        <v>41934</v>
      </c>
      <c r="J1099" s="314">
        <v>41983</v>
      </c>
      <c r="N1099" s="315"/>
      <c r="P1099" s="1" t="s">
        <v>2351</v>
      </c>
    </row>
    <row r="1100" ht="27" spans="1:16">
      <c r="A1100" s="328" t="s">
        <v>2471</v>
      </c>
      <c r="B1100" s="228" t="s">
        <v>699</v>
      </c>
      <c r="C1100" s="127" t="e">
        <f t="array" ref="C1100">VLOOKUP(A1100&amp;B1100,'20220830从系统导出'!B:B&amp;'20220830从系统导出'!C:C,1,)</f>
        <v>#N/A</v>
      </c>
      <c r="F1100" s="328" t="s">
        <v>2120</v>
      </c>
      <c r="G1100" s="228">
        <v>3</v>
      </c>
      <c r="H1100" s="309"/>
      <c r="I1100" s="314">
        <v>41974</v>
      </c>
      <c r="J1100" s="314">
        <v>42156</v>
      </c>
      <c r="N1100" s="315"/>
      <c r="P1100" s="1" t="s">
        <v>2351</v>
      </c>
    </row>
    <row r="1101" ht="27" spans="1:16">
      <c r="A1101" s="328" t="s">
        <v>2472</v>
      </c>
      <c r="B1101" s="228" t="s">
        <v>592</v>
      </c>
      <c r="C1101" s="127" t="e">
        <f t="array" ref="C1101">VLOOKUP(A1101&amp;B1101,'20220830从系统导出'!B:B&amp;'20220830从系统导出'!C:C,1,)</f>
        <v>#N/A</v>
      </c>
      <c r="F1101" s="328" t="s">
        <v>2473</v>
      </c>
      <c r="G1101" s="228">
        <v>1</v>
      </c>
      <c r="H1101" s="309"/>
      <c r="I1101" s="314">
        <v>41634</v>
      </c>
      <c r="J1101" s="314">
        <v>41671</v>
      </c>
      <c r="N1101" s="315"/>
      <c r="P1101" s="1" t="s">
        <v>2351</v>
      </c>
    </row>
    <row r="1102" ht="27" spans="1:16">
      <c r="A1102" s="328" t="s">
        <v>2474</v>
      </c>
      <c r="B1102" s="228" t="s">
        <v>1194</v>
      </c>
      <c r="C1102" s="127" t="e">
        <f t="array" ref="C1102">VLOOKUP(A1102&amp;B1102,'20220830从系统导出'!B:B&amp;'20220830从系统导出'!C:C,1,)</f>
        <v>#N/A</v>
      </c>
      <c r="F1102" s="328" t="s">
        <v>2475</v>
      </c>
      <c r="G1102" s="228">
        <v>5</v>
      </c>
      <c r="H1102" s="309"/>
      <c r="I1102" s="314">
        <v>41647</v>
      </c>
      <c r="J1102" s="314">
        <v>41703</v>
      </c>
      <c r="N1102" s="315"/>
      <c r="P1102" s="1" t="s">
        <v>2351</v>
      </c>
    </row>
    <row r="1103" ht="27" spans="1:16">
      <c r="A1103" s="328" t="s">
        <v>2476</v>
      </c>
      <c r="B1103" s="228" t="s">
        <v>62</v>
      </c>
      <c r="C1103" s="127" t="e">
        <f t="array" ref="C1103">VLOOKUP(A1103&amp;B1103,'20220830从系统导出'!B:B&amp;'20220830从系统导出'!C:C,1,)</f>
        <v>#N/A</v>
      </c>
      <c r="F1103" s="328" t="s">
        <v>2308</v>
      </c>
      <c r="G1103" s="228">
        <v>16</v>
      </c>
      <c r="H1103" s="309"/>
      <c r="I1103" s="314">
        <v>41620</v>
      </c>
      <c r="J1103" s="314">
        <v>41729</v>
      </c>
      <c r="N1103" s="315"/>
      <c r="P1103" s="1" t="s">
        <v>2351</v>
      </c>
    </row>
    <row r="1104" ht="27" spans="1:16">
      <c r="A1104" s="328" t="s">
        <v>2477</v>
      </c>
      <c r="B1104" s="228" t="s">
        <v>120</v>
      </c>
      <c r="C1104" s="127" t="e">
        <f t="array" ref="C1104">VLOOKUP(A1104&amp;B1104,'20220830从系统导出'!B:B&amp;'20220830从系统导出'!C:C,1,)</f>
        <v>#N/A</v>
      </c>
      <c r="F1104" s="328" t="s">
        <v>2001</v>
      </c>
      <c r="G1104" s="228">
        <v>2</v>
      </c>
      <c r="H1104" s="309"/>
      <c r="I1104" s="314">
        <v>41815</v>
      </c>
      <c r="J1104" s="314">
        <v>41973</v>
      </c>
      <c r="N1104" s="315"/>
      <c r="P1104" s="1" t="s">
        <v>2351</v>
      </c>
    </row>
    <row r="1105" ht="27" spans="1:16">
      <c r="A1105" s="328" t="s">
        <v>2478</v>
      </c>
      <c r="B1105" s="228" t="s">
        <v>62</v>
      </c>
      <c r="C1105" s="127" t="e">
        <f t="array" ref="C1105">VLOOKUP(A1105&amp;B1105,'20220830从系统导出'!B:B&amp;'20220830从系统导出'!C:C,1,)</f>
        <v>#N/A</v>
      </c>
      <c r="F1105" s="328" t="s">
        <v>2001</v>
      </c>
      <c r="G1105" s="228">
        <v>2</v>
      </c>
      <c r="H1105" s="309"/>
      <c r="I1105" s="314">
        <v>41815</v>
      </c>
      <c r="J1105" s="314">
        <v>41973</v>
      </c>
      <c r="N1105" s="315"/>
      <c r="P1105" s="1" t="s">
        <v>2351</v>
      </c>
    </row>
    <row r="1106" ht="40.5" spans="1:16">
      <c r="A1106" s="328" t="s">
        <v>2479</v>
      </c>
      <c r="B1106" s="228" t="s">
        <v>2480</v>
      </c>
      <c r="C1106" s="127" t="e">
        <f t="array" ref="C1106">VLOOKUP(A1106&amp;B1106,'20220830从系统导出'!B:B&amp;'20220830从系统导出'!C:C,1,)</f>
        <v>#N/A</v>
      </c>
      <c r="F1106" s="328" t="s">
        <v>2481</v>
      </c>
      <c r="G1106" s="228">
        <v>9</v>
      </c>
      <c r="H1106" s="309"/>
      <c r="I1106" s="314">
        <v>41871</v>
      </c>
      <c r="J1106" s="314">
        <v>41963</v>
      </c>
      <c r="N1106" s="315"/>
      <c r="P1106" s="1" t="s">
        <v>2351</v>
      </c>
    </row>
    <row r="1107" ht="27" spans="1:16">
      <c r="A1107" s="328" t="s">
        <v>2482</v>
      </c>
      <c r="B1107" s="228" t="s">
        <v>123</v>
      </c>
      <c r="C1107" s="127" t="e">
        <f t="array" ref="C1107">VLOOKUP(A1107&amp;B1107,'20220830从系统导出'!B:B&amp;'20220830从系统导出'!C:C,1,)</f>
        <v>#N/A</v>
      </c>
      <c r="F1107" s="328" t="s">
        <v>2483</v>
      </c>
      <c r="G1107" s="228">
        <v>5</v>
      </c>
      <c r="H1107" s="309"/>
      <c r="I1107" s="314">
        <v>41988</v>
      </c>
      <c r="J1107" s="314">
        <v>42185</v>
      </c>
      <c r="N1107" s="315"/>
      <c r="P1107" s="1" t="s">
        <v>2351</v>
      </c>
    </row>
    <row r="1108" ht="27" spans="1:16">
      <c r="A1108" s="328" t="s">
        <v>2484</v>
      </c>
      <c r="B1108" s="228" t="s">
        <v>1194</v>
      </c>
      <c r="C1108" s="127" t="e">
        <f t="array" ref="C1108">VLOOKUP(A1108&amp;B1108,'20220830从系统导出'!B:B&amp;'20220830从系统导出'!C:C,1,)</f>
        <v>#N/A</v>
      </c>
      <c r="F1108" s="328" t="s">
        <v>2485</v>
      </c>
      <c r="G1108" s="228">
        <v>49</v>
      </c>
      <c r="H1108" s="309"/>
      <c r="I1108" s="314">
        <v>41950</v>
      </c>
      <c r="J1108" s="314">
        <v>42124</v>
      </c>
      <c r="N1108" s="315"/>
      <c r="P1108" s="1" t="s">
        <v>2351</v>
      </c>
    </row>
    <row r="1109" ht="27" spans="1:16">
      <c r="A1109" s="328" t="s">
        <v>2486</v>
      </c>
      <c r="B1109" s="228" t="s">
        <v>772</v>
      </c>
      <c r="C1109" s="127" t="e">
        <f t="array" ref="C1109">VLOOKUP(A1109&amp;B1109,'20220830从系统导出'!B:B&amp;'20220830从系统导出'!C:C,1,)</f>
        <v>#N/A</v>
      </c>
      <c r="F1109" s="328" t="s">
        <v>2487</v>
      </c>
      <c r="G1109" s="228">
        <v>1</v>
      </c>
      <c r="H1109" s="309"/>
      <c r="I1109" s="314">
        <v>41803</v>
      </c>
      <c r="J1109" s="314">
        <v>41958</v>
      </c>
      <c r="N1109" s="315"/>
      <c r="P1109" s="1" t="s">
        <v>2351</v>
      </c>
    </row>
    <row r="1110" ht="27" spans="1:16">
      <c r="A1110" s="328" t="s">
        <v>2415</v>
      </c>
      <c r="B1110" s="228" t="s">
        <v>153</v>
      </c>
      <c r="C1110" s="127" t="e">
        <f t="array" ref="C1110">VLOOKUP(A1110&amp;B1110,'20220830从系统导出'!B:B&amp;'20220830从系统导出'!C:C,1,)</f>
        <v>#N/A</v>
      </c>
      <c r="F1110" s="328" t="s">
        <v>1269</v>
      </c>
      <c r="G1110" s="228">
        <v>5</v>
      </c>
      <c r="H1110" s="309"/>
      <c r="I1110" s="314">
        <v>41759</v>
      </c>
      <c r="J1110" s="314">
        <v>41820</v>
      </c>
      <c r="N1110" s="315"/>
      <c r="P1110" s="1" t="s">
        <v>2351</v>
      </c>
    </row>
    <row r="1111" ht="40.5" spans="1:16">
      <c r="A1111" s="328" t="s">
        <v>2488</v>
      </c>
      <c r="B1111" s="228" t="s">
        <v>60</v>
      </c>
      <c r="C1111" s="127" t="e">
        <f t="array" ref="C1111">VLOOKUP(A1111&amp;B1111,'20220830从系统导出'!B:B&amp;'20220830从系统导出'!C:C,1,)</f>
        <v>#N/A</v>
      </c>
      <c r="F1111" s="328" t="s">
        <v>2075</v>
      </c>
      <c r="G1111" s="228">
        <v>15</v>
      </c>
      <c r="H1111" s="309"/>
      <c r="I1111" s="314">
        <v>41921</v>
      </c>
      <c r="J1111" s="314">
        <v>42124</v>
      </c>
      <c r="N1111" s="315"/>
      <c r="P1111" s="1" t="s">
        <v>2351</v>
      </c>
    </row>
    <row r="1112" ht="27" spans="1:16">
      <c r="A1112" s="328" t="s">
        <v>2489</v>
      </c>
      <c r="B1112" s="228" t="s">
        <v>185</v>
      </c>
      <c r="C1112" s="127" t="e">
        <f t="array" ref="C1112">VLOOKUP(A1112&amp;B1112,'20220830从系统导出'!B:B&amp;'20220830从系统导出'!C:C,1,)</f>
        <v>#N/A</v>
      </c>
      <c r="F1112" s="328" t="s">
        <v>2490</v>
      </c>
      <c r="G1112" s="228">
        <v>12</v>
      </c>
      <c r="H1112" s="309"/>
      <c r="I1112" s="314">
        <v>41944</v>
      </c>
      <c r="J1112" s="314">
        <v>42064</v>
      </c>
      <c r="N1112" s="315"/>
      <c r="P1112" s="1" t="s">
        <v>2351</v>
      </c>
    </row>
    <row r="1113" ht="27" spans="1:16">
      <c r="A1113" s="328" t="s">
        <v>2491</v>
      </c>
      <c r="B1113" s="228" t="s">
        <v>369</v>
      </c>
      <c r="C1113" s="127" t="e">
        <f t="array" ref="C1113">VLOOKUP(A1113&amp;B1113,'20220830从系统导出'!B:B&amp;'20220830从系统导出'!C:C,1,)</f>
        <v>#N/A</v>
      </c>
      <c r="F1113" s="328" t="s">
        <v>2492</v>
      </c>
      <c r="G1113" s="228">
        <v>10</v>
      </c>
      <c r="H1113" s="309"/>
      <c r="I1113" s="314">
        <v>41883</v>
      </c>
      <c r="J1113" s="314">
        <v>42248</v>
      </c>
      <c r="N1113" s="315"/>
      <c r="P1113" s="1" t="s">
        <v>2351</v>
      </c>
    </row>
    <row r="1114" ht="40.5" spans="1:16">
      <c r="A1114" s="328" t="s">
        <v>2493</v>
      </c>
      <c r="B1114" s="228" t="s">
        <v>444</v>
      </c>
      <c r="C1114" s="127" t="e">
        <f t="array" ref="C1114">VLOOKUP(A1114&amp;B1114,'20220830从系统导出'!B:B&amp;'20220830从系统导出'!C:C,1,)</f>
        <v>#N/A</v>
      </c>
      <c r="F1114" s="328" t="s">
        <v>2494</v>
      </c>
      <c r="G1114" s="228">
        <v>5</v>
      </c>
      <c r="H1114" s="309"/>
      <c r="I1114" s="314">
        <v>41969</v>
      </c>
      <c r="J1114" s="314">
        <v>42003</v>
      </c>
      <c r="N1114" s="315"/>
      <c r="P1114" s="1" t="s">
        <v>2351</v>
      </c>
    </row>
    <row r="1115" ht="27" spans="1:16">
      <c r="A1115" s="328" t="s">
        <v>2495</v>
      </c>
      <c r="B1115" s="228" t="s">
        <v>214</v>
      </c>
      <c r="C1115" s="127" t="e">
        <f t="array" ref="C1115">VLOOKUP(A1115&amp;B1115,'20220830从系统导出'!B:B&amp;'20220830从系统导出'!C:C,1,)</f>
        <v>#N/A</v>
      </c>
      <c r="F1115" s="328" t="s">
        <v>1269</v>
      </c>
      <c r="G1115" s="228">
        <v>5</v>
      </c>
      <c r="H1115" s="309"/>
      <c r="I1115" s="314">
        <v>41760</v>
      </c>
      <c r="J1115" s="314">
        <v>41820</v>
      </c>
      <c r="N1115" s="315"/>
      <c r="P1115" s="1" t="s">
        <v>2351</v>
      </c>
    </row>
    <row r="1116" ht="27" spans="1:16">
      <c r="A1116" s="335" t="s">
        <v>2496</v>
      </c>
      <c r="B1116" s="336" t="s">
        <v>28</v>
      </c>
      <c r="C1116" s="127" t="e">
        <f t="array" ref="C1116">VLOOKUP(A1116&amp;B1116,'20220830从系统导出'!B:B&amp;'20220830从系统导出'!C:C,1,)</f>
        <v>#N/A</v>
      </c>
      <c r="F1116" s="335"/>
      <c r="G1116" s="336">
        <v>0.5</v>
      </c>
      <c r="H1116" s="337"/>
      <c r="I1116" s="336">
        <v>2014.2</v>
      </c>
      <c r="J1116" s="336"/>
      <c r="N1116" s="337"/>
      <c r="P1116" s="1" t="s">
        <v>2351</v>
      </c>
    </row>
    <row r="1117" ht="27" spans="1:16">
      <c r="A1117" s="347" t="s">
        <v>2497</v>
      </c>
      <c r="B1117" s="336" t="s">
        <v>2312</v>
      </c>
      <c r="C1117" s="127" t="e">
        <f t="array" ref="C1117">VLOOKUP(A1117&amp;B1117,'20220830从系统导出'!B:B&amp;'20220830从系统导出'!C:C,1,)</f>
        <v>#N/A</v>
      </c>
      <c r="F1117" s="347" t="s">
        <v>2498</v>
      </c>
      <c r="G1117" s="336">
        <v>20</v>
      </c>
      <c r="H1117" s="337"/>
      <c r="I1117" s="353">
        <v>41699</v>
      </c>
      <c r="J1117" s="353">
        <v>41883</v>
      </c>
      <c r="N1117" s="354"/>
      <c r="P1117" s="1" t="s">
        <v>2351</v>
      </c>
    </row>
    <row r="1118" ht="27" spans="1:16">
      <c r="A1118" s="335" t="s">
        <v>2499</v>
      </c>
      <c r="B1118" s="336" t="s">
        <v>592</v>
      </c>
      <c r="C1118" s="127" t="e">
        <f t="array" ref="C1118">VLOOKUP(A1118&amp;B1118,'20220830从系统导出'!B:B&amp;'20220830从系统导出'!C:C,1,)</f>
        <v>#N/A</v>
      </c>
      <c r="F1118" s="335"/>
      <c r="G1118" s="336"/>
      <c r="H1118" s="337"/>
      <c r="I1118" s="336"/>
      <c r="J1118" s="336"/>
      <c r="N1118" s="337"/>
      <c r="P1118" s="1" t="s">
        <v>2351</v>
      </c>
    </row>
    <row r="1119" ht="27" spans="1:16">
      <c r="A1119" s="335" t="s">
        <v>2500</v>
      </c>
      <c r="B1119" s="336" t="s">
        <v>92</v>
      </c>
      <c r="C1119" s="127" t="e">
        <f t="array" ref="C1119">VLOOKUP(A1119&amp;B1119,'20220830从系统导出'!B:B&amp;'20220830从系统导出'!C:C,1,)</f>
        <v>#N/A</v>
      </c>
      <c r="F1119" s="335"/>
      <c r="G1119" s="336"/>
      <c r="H1119" s="337"/>
      <c r="I1119" s="336"/>
      <c r="J1119" s="336"/>
      <c r="N1119" s="337"/>
      <c r="P1119" s="1" t="s">
        <v>2351</v>
      </c>
    </row>
    <row r="1120" ht="27" spans="1:16">
      <c r="A1120" s="335" t="s">
        <v>2501</v>
      </c>
      <c r="B1120" s="336" t="s">
        <v>245</v>
      </c>
      <c r="C1120" s="127" t="e">
        <f t="array" ref="C1120">VLOOKUP(A1120&amp;B1120,'20220830从系统导出'!B:B&amp;'20220830从系统导出'!C:C,1,)</f>
        <v>#N/A</v>
      </c>
      <c r="F1120" s="335"/>
      <c r="G1120" s="336"/>
      <c r="H1120" s="337"/>
      <c r="I1120" s="336">
        <v>2014.9</v>
      </c>
      <c r="J1120" s="336">
        <v>2014</v>
      </c>
      <c r="N1120" s="337"/>
      <c r="P1120" s="1" t="s">
        <v>2351</v>
      </c>
    </row>
    <row r="1121" ht="27" spans="1:16">
      <c r="A1121" s="335" t="s">
        <v>2502</v>
      </c>
      <c r="B1121" s="336" t="s">
        <v>230</v>
      </c>
      <c r="C1121" s="127" t="e">
        <f t="array" ref="C1121">VLOOKUP(A1121&amp;B1121,'20220830从系统导出'!B:B&amp;'20220830从系统导出'!C:C,1,)</f>
        <v>#N/A</v>
      </c>
      <c r="F1121" s="335"/>
      <c r="G1121" s="336"/>
      <c r="H1121" s="337"/>
      <c r="I1121" s="336">
        <v>2014.7</v>
      </c>
      <c r="J1121" s="336"/>
      <c r="N1121" s="337"/>
      <c r="P1121" s="1" t="s">
        <v>2351</v>
      </c>
    </row>
    <row r="1122" ht="27" spans="1:16">
      <c r="A1122" s="335" t="s">
        <v>2503</v>
      </c>
      <c r="B1122" s="336" t="s">
        <v>21</v>
      </c>
      <c r="C1122" s="127" t="e">
        <f t="array" ref="C1122">VLOOKUP(A1122&amp;B1122,'20220830从系统导出'!B:B&amp;'20220830从系统导出'!C:C,1,)</f>
        <v>#N/A</v>
      </c>
      <c r="F1122" s="335" t="s">
        <v>2504</v>
      </c>
      <c r="G1122" s="336">
        <v>9</v>
      </c>
      <c r="H1122" s="337"/>
      <c r="I1122" s="336" t="s">
        <v>2505</v>
      </c>
      <c r="J1122" s="336" t="s">
        <v>2506</v>
      </c>
      <c r="N1122" s="337"/>
      <c r="P1122" s="1" t="s">
        <v>2351</v>
      </c>
    </row>
    <row r="1123" ht="27" spans="1:16">
      <c r="A1123" s="335" t="s">
        <v>2507</v>
      </c>
      <c r="B1123" s="336" t="s">
        <v>411</v>
      </c>
      <c r="C1123" s="127" t="e">
        <f t="array" ref="C1123">VLOOKUP(A1123&amp;B1123,'20220830从系统导出'!B:B&amp;'20220830从系统导出'!C:C,1,)</f>
        <v>#N/A</v>
      </c>
      <c r="F1123" s="232" t="s">
        <v>1819</v>
      </c>
      <c r="G1123" s="232">
        <v>8</v>
      </c>
      <c r="H1123" s="233"/>
      <c r="I1123" s="232" t="s">
        <v>2508</v>
      </c>
      <c r="J1123" s="232" t="s">
        <v>2509</v>
      </c>
      <c r="N1123" s="233"/>
      <c r="P1123" s="1" t="s">
        <v>2351</v>
      </c>
    </row>
    <row r="1124" ht="27" spans="1:16">
      <c r="A1124" s="356" t="s">
        <v>2510</v>
      </c>
      <c r="B1124" s="357" t="s">
        <v>123</v>
      </c>
      <c r="C1124" s="127" t="e">
        <f t="array" ref="C1124">VLOOKUP(A1124&amp;B1124,'20220830从系统导出'!B:B&amp;'20220830从系统导出'!C:C,1,)</f>
        <v>#N/A</v>
      </c>
      <c r="F1124" s="356" t="s">
        <v>2511</v>
      </c>
      <c r="G1124" s="357">
        <v>65</v>
      </c>
      <c r="H1124" s="358"/>
      <c r="I1124" s="363">
        <v>41964</v>
      </c>
      <c r="J1124" s="363">
        <v>42522</v>
      </c>
      <c r="N1124" s="364"/>
      <c r="P1124" s="1" t="s">
        <v>2351</v>
      </c>
    </row>
    <row r="1125" ht="27" spans="1:16">
      <c r="A1125" s="356" t="s">
        <v>2512</v>
      </c>
      <c r="B1125" s="357" t="s">
        <v>185</v>
      </c>
      <c r="C1125" s="127" t="e">
        <f t="array" ref="C1125">VLOOKUP(A1125&amp;B1125,'20220830从系统导出'!B:B&amp;'20220830从系统导出'!C:C,1,)</f>
        <v>#N/A</v>
      </c>
      <c r="F1125" s="356" t="s">
        <v>2513</v>
      </c>
      <c r="G1125" s="357">
        <v>40</v>
      </c>
      <c r="H1125" s="358"/>
      <c r="I1125" s="363">
        <v>41921</v>
      </c>
      <c r="J1125" s="363">
        <v>42036</v>
      </c>
      <c r="N1125" s="364"/>
      <c r="P1125" s="1" t="s">
        <v>2351</v>
      </c>
    </row>
    <row r="1126" ht="40.5" spans="1:16">
      <c r="A1126" s="335" t="s">
        <v>2514</v>
      </c>
      <c r="B1126" s="336" t="s">
        <v>696</v>
      </c>
      <c r="C1126" s="127" t="e">
        <f t="array" ref="C1126">VLOOKUP(A1126&amp;B1126,'20220830从系统导出'!B:B&amp;'20220830从系统导出'!C:C,1,)</f>
        <v>#N/A</v>
      </c>
      <c r="F1126" s="335" t="s">
        <v>2260</v>
      </c>
      <c r="G1126" s="336">
        <v>30</v>
      </c>
      <c r="H1126" s="337"/>
      <c r="I1126" s="363">
        <v>41953</v>
      </c>
      <c r="J1126" s="363">
        <v>42093</v>
      </c>
      <c r="N1126" s="364"/>
      <c r="P1126" s="1" t="s">
        <v>2351</v>
      </c>
    </row>
    <row r="1127" spans="1:16">
      <c r="A1127" s="335" t="s">
        <v>2515</v>
      </c>
      <c r="B1127" s="336" t="s">
        <v>28</v>
      </c>
      <c r="C1127" s="127" t="e">
        <f t="array" ref="C1127">VLOOKUP(A1127&amp;B1127,'20220830从系统导出'!B:B&amp;'20220830从系统导出'!C:C,1,)</f>
        <v>#N/A</v>
      </c>
      <c r="F1127" s="335"/>
      <c r="G1127" s="336"/>
      <c r="H1127" s="337"/>
      <c r="I1127" s="336"/>
      <c r="J1127" s="363">
        <v>41973</v>
      </c>
      <c r="N1127" s="364"/>
      <c r="P1127" s="1" t="s">
        <v>2351</v>
      </c>
    </row>
    <row r="1128" ht="27" spans="1:16">
      <c r="A1128" s="335" t="s">
        <v>2516</v>
      </c>
      <c r="B1128" s="336" t="s">
        <v>28</v>
      </c>
      <c r="C1128" s="127" t="e">
        <f t="array" ref="C1128">VLOOKUP(A1128&amp;B1128,'20220830从系统导出'!B:B&amp;'20220830从系统导出'!C:C,1,)</f>
        <v>#N/A</v>
      </c>
      <c r="F1128" s="335"/>
      <c r="G1128" s="336"/>
      <c r="H1128" s="337"/>
      <c r="I1128" s="336"/>
      <c r="J1128" s="363">
        <v>42004</v>
      </c>
      <c r="N1128" s="364"/>
      <c r="P1128" s="1" t="s">
        <v>2351</v>
      </c>
    </row>
    <row r="1129" ht="24" spans="1:16">
      <c r="A1129" s="359" t="s">
        <v>2517</v>
      </c>
      <c r="B1129" s="360" t="s">
        <v>1072</v>
      </c>
      <c r="C1129" s="127" t="e">
        <f t="array" ref="C1129">VLOOKUP(A1129&amp;B1129,'20220830从系统导出'!B:B&amp;'20220830从系统导出'!C:C,1,)</f>
        <v>#N/A</v>
      </c>
      <c r="F1129" s="359" t="s">
        <v>2518</v>
      </c>
      <c r="G1129" s="359">
        <v>5</v>
      </c>
      <c r="H1129" s="361"/>
      <c r="I1129" s="365">
        <v>42183</v>
      </c>
      <c r="J1129" s="365">
        <v>42663</v>
      </c>
      <c r="N1129" s="364"/>
      <c r="P1129" s="1" t="s">
        <v>2519</v>
      </c>
    </row>
    <row r="1130" ht="24" spans="1:16">
      <c r="A1130" s="359" t="s">
        <v>2520</v>
      </c>
      <c r="B1130" s="359" t="s">
        <v>1123</v>
      </c>
      <c r="C1130" s="127" t="e">
        <f t="array" ref="C1130">VLOOKUP(A1130&amp;B1130,'20220830从系统导出'!B:B&amp;'20220830从系统导出'!C:C,1,)</f>
        <v>#N/A</v>
      </c>
      <c r="F1130" s="359" t="s">
        <v>2521</v>
      </c>
      <c r="G1130" s="359">
        <v>15.1</v>
      </c>
      <c r="H1130" s="361"/>
      <c r="I1130" s="365">
        <v>42075</v>
      </c>
      <c r="J1130" s="365">
        <v>42369</v>
      </c>
      <c r="N1130" s="364"/>
      <c r="P1130" s="1" t="s">
        <v>2519</v>
      </c>
    </row>
    <row r="1131" ht="24.75" spans="1:16">
      <c r="A1131" s="359" t="s">
        <v>2522</v>
      </c>
      <c r="B1131" s="359" t="s">
        <v>1123</v>
      </c>
      <c r="C1131" s="127" t="e">
        <f t="array" ref="C1131">VLOOKUP(A1131&amp;B1131,'20220830从系统导出'!B:B&amp;'20220830从系统导出'!C:C,1,)</f>
        <v>#N/A</v>
      </c>
      <c r="F1131" s="359" t="s">
        <v>2523</v>
      </c>
      <c r="G1131" s="359">
        <v>16</v>
      </c>
      <c r="H1131" s="361"/>
      <c r="I1131" s="365">
        <v>42156</v>
      </c>
      <c r="J1131" s="365">
        <v>42368</v>
      </c>
      <c r="N1131" s="364"/>
      <c r="P1131" s="1" t="s">
        <v>2519</v>
      </c>
    </row>
    <row r="1132" ht="24" spans="1:16">
      <c r="A1132" s="359" t="s">
        <v>2524</v>
      </c>
      <c r="B1132" s="359" t="s">
        <v>253</v>
      </c>
      <c r="C1132" s="127" t="e">
        <f t="array" ref="C1132">VLOOKUP(A1132&amp;B1132,'20220830从系统导出'!B:B&amp;'20220830从系统导出'!C:C,1,)</f>
        <v>#N/A</v>
      </c>
      <c r="F1132" s="359" t="s">
        <v>1593</v>
      </c>
      <c r="G1132" s="359">
        <v>5</v>
      </c>
      <c r="H1132" s="361"/>
      <c r="I1132" s="365">
        <v>42152</v>
      </c>
      <c r="J1132" s="365">
        <v>42307</v>
      </c>
      <c r="N1132" s="364"/>
      <c r="P1132" s="1" t="s">
        <v>2519</v>
      </c>
    </row>
    <row r="1133" ht="24.75" spans="1:16">
      <c r="A1133" s="359" t="s">
        <v>2525</v>
      </c>
      <c r="B1133" s="359" t="s">
        <v>385</v>
      </c>
      <c r="C1133" s="127" t="e">
        <f t="array" ref="C1133">VLOOKUP(A1133&amp;B1133,'20220830从系统导出'!B:B&amp;'20220830从系统导出'!C:C,1,)</f>
        <v>#N/A</v>
      </c>
      <c r="F1133" s="359" t="s">
        <v>2526</v>
      </c>
      <c r="G1133" s="359">
        <v>5.7</v>
      </c>
      <c r="H1133" s="361"/>
      <c r="I1133" s="365">
        <v>42178</v>
      </c>
      <c r="J1133" s="365">
        <v>42209</v>
      </c>
      <c r="N1133" s="364"/>
      <c r="P1133" s="1" t="s">
        <v>2519</v>
      </c>
    </row>
    <row r="1134" ht="24.75" spans="1:16">
      <c r="A1134" s="359" t="s">
        <v>2527</v>
      </c>
      <c r="B1134" s="359" t="s">
        <v>385</v>
      </c>
      <c r="C1134" s="127" t="e">
        <f t="array" ref="C1134">VLOOKUP(A1134&amp;B1134,'20220830从系统导出'!B:B&amp;'20220830从系统导出'!C:C,1,)</f>
        <v>#N/A</v>
      </c>
      <c r="F1134" s="359" t="s">
        <v>2528</v>
      </c>
      <c r="G1134" s="359">
        <v>5.6</v>
      </c>
      <c r="H1134" s="361"/>
      <c r="I1134" s="365">
        <v>42178</v>
      </c>
      <c r="J1134" s="365">
        <v>42216</v>
      </c>
      <c r="N1134" s="364"/>
      <c r="P1134" s="1" t="s">
        <v>2519</v>
      </c>
    </row>
    <row r="1135" ht="24" spans="1:16">
      <c r="A1135" s="359" t="s">
        <v>2529</v>
      </c>
      <c r="B1135" s="359" t="s">
        <v>385</v>
      </c>
      <c r="C1135" s="127" t="e">
        <f t="array" ref="C1135">VLOOKUP(A1135&amp;B1135,'20220830从系统导出'!B:B&amp;'20220830从系统导出'!C:C,1,)</f>
        <v>#N/A</v>
      </c>
      <c r="F1135" s="359" t="s">
        <v>2530</v>
      </c>
      <c r="G1135" s="359">
        <v>14.9</v>
      </c>
      <c r="H1135" s="361"/>
      <c r="I1135" s="365">
        <v>42165</v>
      </c>
      <c r="J1135" s="365">
        <v>42369</v>
      </c>
      <c r="N1135" s="364"/>
      <c r="P1135" s="1" t="s">
        <v>2519</v>
      </c>
    </row>
    <row r="1136" ht="24" spans="1:16">
      <c r="A1136" s="359" t="s">
        <v>2531</v>
      </c>
      <c r="B1136" s="359" t="s">
        <v>385</v>
      </c>
      <c r="C1136" s="127" t="e">
        <f t="array" ref="C1136">VLOOKUP(A1136&amp;B1136,'20220830从系统导出'!B:B&amp;'20220830从系统导出'!C:C,1,)</f>
        <v>#N/A</v>
      </c>
      <c r="F1136" s="359" t="s">
        <v>2299</v>
      </c>
      <c r="G1136" s="359">
        <v>20</v>
      </c>
      <c r="H1136" s="361"/>
      <c r="I1136" s="365">
        <v>42256</v>
      </c>
      <c r="J1136" s="365">
        <v>42490</v>
      </c>
      <c r="N1136" s="364"/>
      <c r="P1136" s="1" t="s">
        <v>2519</v>
      </c>
    </row>
    <row r="1137" ht="24.75" spans="1:16">
      <c r="A1137" s="359" t="s">
        <v>2532</v>
      </c>
      <c r="B1137" s="359" t="s">
        <v>369</v>
      </c>
      <c r="C1137" s="127" t="e">
        <f t="array" ref="C1137">VLOOKUP(A1137&amp;B1137,'20220830从系统导出'!B:B&amp;'20220830从系统导出'!C:C,1,)</f>
        <v>#N/A</v>
      </c>
      <c r="F1137" s="359" t="s">
        <v>2533</v>
      </c>
      <c r="G1137" s="359">
        <v>43</v>
      </c>
      <c r="H1137" s="361"/>
      <c r="I1137" s="365">
        <v>42074</v>
      </c>
      <c r="J1137" s="365">
        <v>42551</v>
      </c>
      <c r="N1137" s="364"/>
      <c r="P1137" s="1" t="s">
        <v>2519</v>
      </c>
    </row>
    <row r="1138" ht="24" spans="1:16">
      <c r="A1138" s="359" t="s">
        <v>2534</v>
      </c>
      <c r="B1138" s="359" t="s">
        <v>369</v>
      </c>
      <c r="C1138" s="127" t="e">
        <f t="array" ref="C1138">VLOOKUP(A1138&amp;B1138,'20220830从系统导出'!B:B&amp;'20220830从系统导出'!C:C,1,)</f>
        <v>#N/A</v>
      </c>
      <c r="F1138" s="359" t="s">
        <v>2535</v>
      </c>
      <c r="G1138" s="359">
        <v>20</v>
      </c>
      <c r="H1138" s="361"/>
      <c r="I1138" s="365">
        <v>42303</v>
      </c>
      <c r="J1138" s="365">
        <v>42660</v>
      </c>
      <c r="N1138" s="364"/>
      <c r="P1138" s="1" t="s">
        <v>2519</v>
      </c>
    </row>
    <row r="1139" ht="24" spans="1:16">
      <c r="A1139" s="360" t="s">
        <v>2536</v>
      </c>
      <c r="B1139" s="359" t="s">
        <v>743</v>
      </c>
      <c r="C1139" s="127" t="e">
        <f t="array" ref="C1139">VLOOKUP(A1139&amp;B1139,'20220830从系统导出'!B:B&amp;'20220830从系统导出'!C:C,1,)</f>
        <v>#N/A</v>
      </c>
      <c r="F1139" s="360" t="s">
        <v>2537</v>
      </c>
      <c r="G1139" s="359">
        <v>15</v>
      </c>
      <c r="H1139" s="361"/>
      <c r="I1139" s="365">
        <v>42318</v>
      </c>
      <c r="J1139" s="365">
        <v>42328</v>
      </c>
      <c r="N1139" s="364"/>
      <c r="P1139" s="1" t="s">
        <v>2519</v>
      </c>
    </row>
    <row r="1140" ht="24" spans="1:16">
      <c r="A1140" s="359" t="s">
        <v>2538</v>
      </c>
      <c r="B1140" s="359" t="s">
        <v>743</v>
      </c>
      <c r="C1140" s="127" t="e">
        <f t="array" ref="C1140">VLOOKUP(A1140&amp;B1140,'20220830从系统导出'!B:B&amp;'20220830从系统导出'!C:C,1,)</f>
        <v>#N/A</v>
      </c>
      <c r="F1140" s="359" t="s">
        <v>2373</v>
      </c>
      <c r="G1140" s="359">
        <v>12.2</v>
      </c>
      <c r="H1140" s="361"/>
      <c r="I1140" s="365">
        <v>42088</v>
      </c>
      <c r="J1140" s="365">
        <v>42215</v>
      </c>
      <c r="N1140" s="364"/>
      <c r="P1140" s="1" t="s">
        <v>2519</v>
      </c>
    </row>
    <row r="1141" ht="24" spans="1:16">
      <c r="A1141" s="359" t="s">
        <v>2539</v>
      </c>
      <c r="B1141" s="359" t="s">
        <v>743</v>
      </c>
      <c r="C1141" s="127" t="e">
        <f t="array" ref="C1141">VLOOKUP(A1141&amp;B1141,'20220830从系统导出'!B:B&amp;'20220830从系统导出'!C:C,1,)</f>
        <v>#N/A</v>
      </c>
      <c r="F1141" s="359" t="s">
        <v>2540</v>
      </c>
      <c r="G1141" s="359">
        <v>4.9</v>
      </c>
      <c r="H1141" s="361"/>
      <c r="I1141" s="365">
        <v>42175</v>
      </c>
      <c r="J1141" s="365">
        <v>42247</v>
      </c>
      <c r="N1141" s="364"/>
      <c r="P1141" s="1" t="s">
        <v>2519</v>
      </c>
    </row>
    <row r="1142" spans="1:16">
      <c r="A1142" s="359" t="s">
        <v>2541</v>
      </c>
      <c r="B1142" s="359" t="s">
        <v>743</v>
      </c>
      <c r="C1142" s="127" t="e">
        <f t="array" ref="C1142">VLOOKUP(A1142&amp;B1142,'20220830从系统导出'!B:B&amp;'20220830从系统导出'!C:C,1,)</f>
        <v>#N/A</v>
      </c>
      <c r="F1142" s="359" t="s">
        <v>1246</v>
      </c>
      <c r="G1142" s="359">
        <v>15</v>
      </c>
      <c r="H1142" s="361"/>
      <c r="I1142" s="365">
        <v>42175</v>
      </c>
      <c r="J1142" s="365">
        <v>42338</v>
      </c>
      <c r="N1142" s="364"/>
      <c r="P1142" s="1" t="s">
        <v>2519</v>
      </c>
    </row>
    <row r="1143" ht="24" spans="1:16">
      <c r="A1143" s="360" t="s">
        <v>2542</v>
      </c>
      <c r="B1143" s="359" t="s">
        <v>743</v>
      </c>
      <c r="C1143" s="127" t="e">
        <f t="array" ref="C1143">VLOOKUP(A1143&amp;B1143,'20220830从系统导出'!B:B&amp;'20220830从系统导出'!C:C,1,)</f>
        <v>#N/A</v>
      </c>
      <c r="F1143" s="360" t="s">
        <v>2483</v>
      </c>
      <c r="G1143" s="359">
        <v>2</v>
      </c>
      <c r="H1143" s="361"/>
      <c r="I1143" s="365">
        <v>42073</v>
      </c>
      <c r="J1143" s="365">
        <v>42094</v>
      </c>
      <c r="N1143" s="364"/>
      <c r="P1143" s="1" t="s">
        <v>2519</v>
      </c>
    </row>
    <row r="1144" ht="24.75" spans="1:16">
      <c r="A1144" s="359" t="s">
        <v>2543</v>
      </c>
      <c r="B1144" s="359" t="s">
        <v>271</v>
      </c>
      <c r="C1144" s="127" t="e">
        <f t="array" ref="C1144">VLOOKUP(A1144&amp;B1144,'20220830从系统导出'!B:B&amp;'20220830从系统导出'!C:C,1,)</f>
        <v>#N/A</v>
      </c>
      <c r="F1144" s="359" t="s">
        <v>2535</v>
      </c>
      <c r="G1144" s="359">
        <v>6</v>
      </c>
      <c r="H1144" s="361"/>
      <c r="I1144" s="365">
        <v>42303</v>
      </c>
      <c r="J1144" s="365">
        <v>42572</v>
      </c>
      <c r="N1144" s="364"/>
      <c r="P1144" s="1" t="s">
        <v>2519</v>
      </c>
    </row>
    <row r="1145" ht="25.5" spans="1:16">
      <c r="A1145" s="359" t="s">
        <v>2544</v>
      </c>
      <c r="B1145" s="360" t="s">
        <v>475</v>
      </c>
      <c r="C1145" s="127" t="e">
        <f t="array" ref="C1145">VLOOKUP(A1145&amp;B1145,'20220830从系统导出'!B:B&amp;'20220830从系统导出'!C:C,1,)</f>
        <v>#N/A</v>
      </c>
      <c r="F1145" s="359" t="s">
        <v>1819</v>
      </c>
      <c r="G1145" s="359">
        <v>40</v>
      </c>
      <c r="H1145" s="361"/>
      <c r="I1145" s="365">
        <v>42264</v>
      </c>
      <c r="J1145" s="365">
        <v>42521</v>
      </c>
      <c r="N1145" s="364"/>
      <c r="P1145" s="1" t="s">
        <v>2519</v>
      </c>
    </row>
    <row r="1146" ht="24.75" spans="1:16">
      <c r="A1146" s="359" t="s">
        <v>2545</v>
      </c>
      <c r="B1146" s="359" t="s">
        <v>185</v>
      </c>
      <c r="C1146" s="127" t="e">
        <f t="array" ref="C1146">VLOOKUP(A1146&amp;B1146,'20220830从系统导出'!B:B&amp;'20220830从系统导出'!C:C,1,)</f>
        <v>#N/A</v>
      </c>
      <c r="F1146" s="359" t="s">
        <v>1868</v>
      </c>
      <c r="G1146" s="359">
        <v>20</v>
      </c>
      <c r="H1146" s="361"/>
      <c r="I1146" s="365">
        <v>42116</v>
      </c>
      <c r="J1146" s="365">
        <v>42216</v>
      </c>
      <c r="N1146" s="364"/>
      <c r="P1146" s="1" t="s">
        <v>2519</v>
      </c>
    </row>
    <row r="1147" ht="24.75" spans="1:16">
      <c r="A1147" s="359" t="s">
        <v>2546</v>
      </c>
      <c r="B1147" s="359" t="s">
        <v>185</v>
      </c>
      <c r="C1147" s="127" t="e">
        <f t="array" ref="C1147">VLOOKUP(A1147&amp;B1147,'20220830从系统导出'!B:B&amp;'20220830从系统导出'!C:C,1,)</f>
        <v>#N/A</v>
      </c>
      <c r="F1147" s="359" t="s">
        <v>1870</v>
      </c>
      <c r="G1147" s="359">
        <v>20</v>
      </c>
      <c r="H1147" s="361"/>
      <c r="I1147" s="365">
        <v>42156</v>
      </c>
      <c r="J1147" s="365">
        <v>42551</v>
      </c>
      <c r="N1147" s="364"/>
      <c r="P1147" s="1" t="s">
        <v>2519</v>
      </c>
    </row>
    <row r="1148" ht="24" spans="1:16">
      <c r="A1148" s="359" t="s">
        <v>2547</v>
      </c>
      <c r="B1148" s="359" t="s">
        <v>335</v>
      </c>
      <c r="C1148" s="127" t="e">
        <f t="array" ref="C1148">VLOOKUP(A1148&amp;B1148,'20220830从系统导出'!B:B&amp;'20220830从系统导出'!C:C,1,)</f>
        <v>#N/A</v>
      </c>
      <c r="F1148" s="359" t="s">
        <v>2548</v>
      </c>
      <c r="G1148" s="359">
        <v>20</v>
      </c>
      <c r="H1148" s="361"/>
      <c r="I1148" s="365">
        <v>42087</v>
      </c>
      <c r="J1148" s="365">
        <v>42185</v>
      </c>
      <c r="N1148" s="364"/>
      <c r="P1148" s="1" t="s">
        <v>2519</v>
      </c>
    </row>
    <row r="1149" ht="24.75" spans="1:16">
      <c r="A1149" s="359" t="s">
        <v>2549</v>
      </c>
      <c r="B1149" s="359" t="s">
        <v>245</v>
      </c>
      <c r="C1149" s="127" t="e">
        <f t="array" ref="C1149">VLOOKUP(A1149&amp;B1149,'20220830从系统导出'!B:B&amp;'20220830从系统导出'!C:C,1,)</f>
        <v>#N/A</v>
      </c>
      <c r="F1149" s="359" t="s">
        <v>2240</v>
      </c>
      <c r="G1149" s="359">
        <v>2</v>
      </c>
      <c r="H1149" s="361"/>
      <c r="I1149" s="365">
        <v>42214</v>
      </c>
      <c r="J1149" s="365">
        <v>42338</v>
      </c>
      <c r="N1149" s="364"/>
      <c r="P1149" s="1" t="s">
        <v>2519</v>
      </c>
    </row>
    <row r="1150" ht="24" spans="1:16">
      <c r="A1150" s="359" t="s">
        <v>2550</v>
      </c>
      <c r="B1150" s="359" t="s">
        <v>245</v>
      </c>
      <c r="C1150" s="127" t="e">
        <f t="array" ref="C1150">VLOOKUP(A1150&amp;B1150,'20220830从系统导出'!B:B&amp;'20220830从系统导出'!C:C,1,)</f>
        <v>#N/A</v>
      </c>
      <c r="F1150" s="359" t="s">
        <v>2551</v>
      </c>
      <c r="G1150" s="359">
        <v>1</v>
      </c>
      <c r="H1150" s="361"/>
      <c r="I1150" s="365">
        <v>42318</v>
      </c>
      <c r="J1150" s="365">
        <v>42490</v>
      </c>
      <c r="N1150" s="364"/>
      <c r="P1150" s="1" t="s">
        <v>2519</v>
      </c>
    </row>
    <row r="1151" spans="1:16">
      <c r="A1151" s="359" t="s">
        <v>2552</v>
      </c>
      <c r="B1151" s="359" t="s">
        <v>133</v>
      </c>
      <c r="C1151" s="127" t="e">
        <f t="array" ref="C1151">VLOOKUP(A1151&amp;B1151,'20220830从系统导出'!B:B&amp;'20220830从系统导出'!C:C,1,)</f>
        <v>#N/A</v>
      </c>
      <c r="F1151" s="359" t="s">
        <v>1221</v>
      </c>
      <c r="G1151" s="359">
        <v>20</v>
      </c>
      <c r="H1151" s="361"/>
      <c r="I1151" s="365">
        <v>42216</v>
      </c>
      <c r="J1151" s="365">
        <v>42369</v>
      </c>
      <c r="N1151" s="364"/>
      <c r="P1151" s="1" t="s">
        <v>2519</v>
      </c>
    </row>
    <row r="1152" spans="1:16">
      <c r="A1152" s="359" t="s">
        <v>2244</v>
      </c>
      <c r="B1152" s="362" t="s">
        <v>133</v>
      </c>
      <c r="C1152" s="127" t="e">
        <f t="array" ref="C1152">VLOOKUP(A1152&amp;B1152,'20220830从系统导出'!B:B&amp;'20220830从系统导出'!C:C,1,)</f>
        <v>#N/A</v>
      </c>
      <c r="F1152" s="359" t="s">
        <v>1221</v>
      </c>
      <c r="G1152" s="359">
        <v>6</v>
      </c>
      <c r="H1152" s="361"/>
      <c r="I1152" s="365">
        <v>42143</v>
      </c>
      <c r="J1152" s="365">
        <v>42369</v>
      </c>
      <c r="N1152" s="364"/>
      <c r="P1152" s="1" t="s">
        <v>2519</v>
      </c>
    </row>
    <row r="1153" spans="1:16">
      <c r="A1153" s="359" t="s">
        <v>2553</v>
      </c>
      <c r="B1153" s="359" t="s">
        <v>133</v>
      </c>
      <c r="C1153" s="127" t="e">
        <f t="array" ref="C1153">VLOOKUP(A1153&amp;B1153,'20220830从系统导出'!B:B&amp;'20220830从系统导出'!C:C,1,)</f>
        <v>#N/A</v>
      </c>
      <c r="F1153" s="359" t="s">
        <v>1221</v>
      </c>
      <c r="G1153" s="359">
        <v>9</v>
      </c>
      <c r="H1153" s="361"/>
      <c r="I1153" s="365">
        <v>42124</v>
      </c>
      <c r="J1153" s="365">
        <v>42308</v>
      </c>
      <c r="N1153" s="364"/>
      <c r="P1153" s="1" t="s">
        <v>2519</v>
      </c>
    </row>
    <row r="1154" spans="1:16">
      <c r="A1154" s="359" t="s">
        <v>2554</v>
      </c>
      <c r="B1154" s="359" t="s">
        <v>133</v>
      </c>
      <c r="C1154" s="127" t="e">
        <f t="array" ref="C1154">VLOOKUP(A1154&amp;B1154,'20220830从系统导出'!B:B&amp;'20220830从系统导出'!C:C,1,)</f>
        <v>#N/A</v>
      </c>
      <c r="F1154" s="359" t="s">
        <v>2555</v>
      </c>
      <c r="G1154" s="359">
        <v>5</v>
      </c>
      <c r="H1154" s="361"/>
      <c r="I1154" s="365">
        <v>42194</v>
      </c>
      <c r="J1154" s="365">
        <v>42338</v>
      </c>
      <c r="N1154" s="364"/>
      <c r="P1154" s="1" t="s">
        <v>2519</v>
      </c>
    </row>
    <row r="1155" ht="24" spans="1:16">
      <c r="A1155" s="359" t="s">
        <v>2556</v>
      </c>
      <c r="B1155" s="359" t="s">
        <v>133</v>
      </c>
      <c r="C1155" s="127" t="e">
        <f t="array" ref="C1155">VLOOKUP(A1155&amp;B1155,'20220830从系统导出'!B:B&amp;'20220830从系统导出'!C:C,1,)</f>
        <v>#N/A</v>
      </c>
      <c r="F1155" s="359" t="s">
        <v>1535</v>
      </c>
      <c r="G1155" s="359">
        <v>20</v>
      </c>
      <c r="H1155" s="361"/>
      <c r="I1155" s="365">
        <v>42181</v>
      </c>
      <c r="J1155" s="365">
        <v>42369</v>
      </c>
      <c r="N1155" s="364"/>
      <c r="P1155" s="1" t="s">
        <v>2519</v>
      </c>
    </row>
    <row r="1156" ht="24" spans="1:16">
      <c r="A1156" s="359" t="s">
        <v>2557</v>
      </c>
      <c r="B1156" s="359" t="s">
        <v>133</v>
      </c>
      <c r="C1156" s="127" t="e">
        <f t="array" ref="C1156">VLOOKUP(A1156&amp;B1156,'20220830从系统导出'!B:B&amp;'20220830从系统导出'!C:C,1,)</f>
        <v>#N/A</v>
      </c>
      <c r="F1156" s="359" t="s">
        <v>1535</v>
      </c>
      <c r="G1156" s="359">
        <v>20</v>
      </c>
      <c r="H1156" s="361"/>
      <c r="I1156" s="365">
        <v>42223</v>
      </c>
      <c r="J1156" s="365">
        <v>42369</v>
      </c>
      <c r="N1156" s="364"/>
      <c r="P1156" s="1" t="s">
        <v>2519</v>
      </c>
    </row>
    <row r="1157" spans="1:16">
      <c r="A1157" s="359" t="s">
        <v>2558</v>
      </c>
      <c r="B1157" s="359" t="s">
        <v>133</v>
      </c>
      <c r="C1157" s="127" t="e">
        <f t="array" ref="C1157">VLOOKUP(A1157&amp;B1157,'20220830从系统导出'!B:B&amp;'20220830从系统导出'!C:C,1,)</f>
        <v>#N/A</v>
      </c>
      <c r="F1157" s="359" t="s">
        <v>1535</v>
      </c>
      <c r="G1157" s="359">
        <v>10</v>
      </c>
      <c r="H1157" s="361"/>
      <c r="I1157" s="365">
        <v>42188</v>
      </c>
      <c r="J1157" s="365">
        <v>42369</v>
      </c>
      <c r="N1157" s="364"/>
      <c r="P1157" s="1" t="s">
        <v>2519</v>
      </c>
    </row>
    <row r="1158" ht="24" spans="1:16">
      <c r="A1158" s="359" t="s">
        <v>2559</v>
      </c>
      <c r="B1158" s="359" t="s">
        <v>214</v>
      </c>
      <c r="C1158" s="127" t="e">
        <f t="array" ref="C1158">VLOOKUP(A1158&amp;B1158,'20220830从系统导出'!B:B&amp;'20220830从系统导出'!C:C,1,)</f>
        <v>#N/A</v>
      </c>
      <c r="F1158" s="359" t="s">
        <v>1269</v>
      </c>
      <c r="G1158" s="359">
        <v>4</v>
      </c>
      <c r="H1158" s="361"/>
      <c r="I1158" s="365">
        <v>42328</v>
      </c>
      <c r="J1158" s="365">
        <v>42338</v>
      </c>
      <c r="N1158" s="364"/>
      <c r="P1158" s="1" t="s">
        <v>2519</v>
      </c>
    </row>
    <row r="1159" spans="1:16">
      <c r="A1159" s="359" t="s">
        <v>2560</v>
      </c>
      <c r="B1159" s="359" t="s">
        <v>214</v>
      </c>
      <c r="C1159" s="127" t="e">
        <f t="array" ref="C1159">VLOOKUP(A1159&amp;B1159,'20220830从系统导出'!B:B&amp;'20220830从系统导出'!C:C,1,)</f>
        <v>#N/A</v>
      </c>
      <c r="F1159" s="359" t="s">
        <v>1269</v>
      </c>
      <c r="G1159" s="359">
        <v>5</v>
      </c>
      <c r="H1159" s="361"/>
      <c r="I1159" s="365">
        <v>42328</v>
      </c>
      <c r="J1159" s="365">
        <v>42308</v>
      </c>
      <c r="N1159" s="364"/>
      <c r="P1159" s="1" t="s">
        <v>2519</v>
      </c>
    </row>
    <row r="1160" ht="24" spans="1:16">
      <c r="A1160" s="359" t="s">
        <v>2561</v>
      </c>
      <c r="B1160" s="359" t="s">
        <v>214</v>
      </c>
      <c r="C1160" s="127" t="e">
        <f t="array" ref="C1160">VLOOKUP(A1160&amp;B1160,'20220830从系统导出'!B:B&amp;'20220830从系统导出'!C:C,1,)</f>
        <v>#N/A</v>
      </c>
      <c r="F1160" s="359" t="s">
        <v>1269</v>
      </c>
      <c r="G1160" s="359">
        <v>5</v>
      </c>
      <c r="H1160" s="361"/>
      <c r="I1160" s="365">
        <v>42160</v>
      </c>
      <c r="J1160" s="365">
        <v>42368</v>
      </c>
      <c r="N1160" s="364"/>
      <c r="P1160" s="1" t="s">
        <v>2519</v>
      </c>
    </row>
    <row r="1161" spans="1:16">
      <c r="A1161" s="359" t="s">
        <v>2562</v>
      </c>
      <c r="B1161" s="359" t="s">
        <v>177</v>
      </c>
      <c r="C1161" s="127" t="e">
        <f t="array" ref="C1161">VLOOKUP(A1161&amp;B1161,'20220830从系统导出'!B:B&amp;'20220830从系统导出'!C:C,1,)</f>
        <v>#N/A</v>
      </c>
      <c r="F1161" s="359" t="s">
        <v>1246</v>
      </c>
      <c r="G1161" s="359">
        <v>18</v>
      </c>
      <c r="H1161" s="361"/>
      <c r="I1161" s="365">
        <v>42184</v>
      </c>
      <c r="J1161" s="365">
        <v>42338</v>
      </c>
      <c r="N1161" s="364"/>
      <c r="P1161" s="1" t="s">
        <v>2519</v>
      </c>
    </row>
    <row r="1162" ht="24" spans="1:16">
      <c r="A1162" s="359" t="s">
        <v>2563</v>
      </c>
      <c r="B1162" s="359" t="s">
        <v>1194</v>
      </c>
      <c r="C1162" s="127" t="e">
        <f t="array" ref="C1162">VLOOKUP(A1162&amp;B1162,'20220830从系统导出'!B:B&amp;'20220830从系统导出'!C:C,1,)</f>
        <v>#N/A</v>
      </c>
      <c r="F1162" s="359" t="s">
        <v>2564</v>
      </c>
      <c r="G1162" s="359">
        <v>15</v>
      </c>
      <c r="H1162" s="361"/>
      <c r="I1162" s="365">
        <v>41996</v>
      </c>
      <c r="J1162" s="365">
        <v>42368</v>
      </c>
      <c r="N1162" s="364"/>
      <c r="P1162" s="1" t="s">
        <v>2519</v>
      </c>
    </row>
    <row r="1163" ht="24" spans="1:16">
      <c r="A1163" s="359" t="s">
        <v>2565</v>
      </c>
      <c r="B1163" s="359" t="s">
        <v>411</v>
      </c>
      <c r="C1163" s="127" t="e">
        <f t="array" ref="C1163">VLOOKUP(A1163&amp;B1163,'20220830从系统导出'!B:B&amp;'20220830从系统导出'!C:C,1,)</f>
        <v>#N/A</v>
      </c>
      <c r="F1163" s="359" t="s">
        <v>2566</v>
      </c>
      <c r="G1163" s="359">
        <v>15</v>
      </c>
      <c r="H1163" s="361"/>
      <c r="I1163" s="365">
        <v>42324</v>
      </c>
      <c r="J1163" s="365">
        <v>42338</v>
      </c>
      <c r="N1163" s="364"/>
      <c r="P1163" s="1" t="s">
        <v>2519</v>
      </c>
    </row>
    <row r="1164" ht="24.75" spans="1:16">
      <c r="A1164" s="359" t="s">
        <v>2567</v>
      </c>
      <c r="B1164" s="359" t="s">
        <v>174</v>
      </c>
      <c r="C1164" s="127" t="e">
        <f t="array" ref="C1164">VLOOKUP(A1164&amp;B1164,'20220830从系统导出'!B:B&amp;'20220830从系统导出'!C:C,1,)</f>
        <v>#N/A</v>
      </c>
      <c r="F1164" s="359" t="s">
        <v>2568</v>
      </c>
      <c r="G1164" s="359">
        <v>15</v>
      </c>
      <c r="H1164" s="361"/>
      <c r="I1164" s="365">
        <v>42009</v>
      </c>
      <c r="J1164" s="365">
        <v>42094</v>
      </c>
      <c r="N1164" s="364"/>
      <c r="P1164" s="1" t="s">
        <v>2519</v>
      </c>
    </row>
    <row r="1165" ht="24" spans="1:16">
      <c r="A1165" s="359" t="s">
        <v>2569</v>
      </c>
      <c r="B1165" s="359" t="s">
        <v>584</v>
      </c>
      <c r="C1165" s="127" t="e">
        <f t="array" ref="C1165">VLOOKUP(A1165&amp;B1165,'20220830从系统导出'!B:B&amp;'20220830从系统导出'!C:C,1,)</f>
        <v>#N/A</v>
      </c>
      <c r="F1165" s="359" t="s">
        <v>2570</v>
      </c>
      <c r="G1165" s="359">
        <v>15</v>
      </c>
      <c r="H1165" s="361"/>
      <c r="I1165" s="365">
        <v>42003</v>
      </c>
      <c r="J1165" s="365">
        <v>42185</v>
      </c>
      <c r="N1165" s="364"/>
      <c r="P1165" s="1" t="s">
        <v>2519</v>
      </c>
    </row>
    <row r="1166" ht="24" spans="1:16">
      <c r="A1166" s="359" t="s">
        <v>2571</v>
      </c>
      <c r="B1166" s="359" t="s">
        <v>687</v>
      </c>
      <c r="C1166" s="127" t="e">
        <f t="array" ref="C1166">VLOOKUP(A1166&amp;B1166,'20220830从系统导出'!B:B&amp;'20220830从系统导出'!C:C,1,)</f>
        <v>#N/A</v>
      </c>
      <c r="F1166" s="359" t="s">
        <v>1246</v>
      </c>
      <c r="G1166" s="359">
        <v>20</v>
      </c>
      <c r="H1166" s="361"/>
      <c r="I1166" s="365">
        <v>42212</v>
      </c>
      <c r="J1166" s="365">
        <v>42460</v>
      </c>
      <c r="N1166" s="364"/>
      <c r="P1166" s="1" t="s">
        <v>2519</v>
      </c>
    </row>
    <row r="1167" ht="27" spans="1:16">
      <c r="A1167" s="366" t="s">
        <v>2572</v>
      </c>
      <c r="B1167" s="359" t="s">
        <v>286</v>
      </c>
      <c r="C1167" s="127" t="e">
        <f t="array" ref="C1167">VLOOKUP(A1167&amp;B1167,'20220830从系统导出'!B:B&amp;'20220830从系统导出'!C:C,1,)</f>
        <v>#N/A</v>
      </c>
      <c r="F1167" s="367" t="s">
        <v>2573</v>
      </c>
      <c r="G1167" s="366">
        <v>7</v>
      </c>
      <c r="H1167" s="368"/>
      <c r="I1167" s="365">
        <v>42019</v>
      </c>
      <c r="J1167" s="365">
        <v>42247</v>
      </c>
      <c r="N1167" s="364"/>
      <c r="P1167" s="1" t="s">
        <v>2519</v>
      </c>
    </row>
    <row r="1168" ht="40.5" spans="1:16">
      <c r="A1168" s="367" t="s">
        <v>2574</v>
      </c>
      <c r="B1168" s="359" t="s">
        <v>286</v>
      </c>
      <c r="C1168" s="127" t="e">
        <f t="array" ref="C1168">VLOOKUP(A1168&amp;B1168,'20220830从系统导出'!B:B&amp;'20220830从系统导出'!C:C,1,)</f>
        <v>#N/A</v>
      </c>
      <c r="F1168" s="367" t="s">
        <v>2575</v>
      </c>
      <c r="G1168" s="366">
        <v>11</v>
      </c>
      <c r="H1168" s="368"/>
      <c r="I1168" s="365">
        <v>42093</v>
      </c>
      <c r="J1168" s="365">
        <v>42185</v>
      </c>
      <c r="N1168" s="364"/>
      <c r="P1168" s="1" t="s">
        <v>2519</v>
      </c>
    </row>
    <row r="1169" ht="24.75" spans="1:16">
      <c r="A1169" s="359" t="s">
        <v>2576</v>
      </c>
      <c r="B1169" s="359" t="s">
        <v>286</v>
      </c>
      <c r="C1169" s="127" t="e">
        <f t="array" ref="C1169">VLOOKUP(A1169&amp;B1169,'20220830从系统导出'!B:B&amp;'20220830从系统导出'!C:C,1,)</f>
        <v>#N/A</v>
      </c>
      <c r="F1169" s="359" t="s">
        <v>2577</v>
      </c>
      <c r="G1169" s="359">
        <v>18</v>
      </c>
      <c r="H1169" s="361"/>
      <c r="I1169" s="365">
        <v>42191</v>
      </c>
      <c r="J1169" s="365">
        <v>42551</v>
      </c>
      <c r="N1169" s="364"/>
      <c r="P1169" s="1" t="s">
        <v>2519</v>
      </c>
    </row>
    <row r="1170" ht="24" spans="1:16">
      <c r="A1170" s="359" t="s">
        <v>2578</v>
      </c>
      <c r="B1170" s="359" t="s">
        <v>286</v>
      </c>
      <c r="C1170" s="127" t="e">
        <f t="array" ref="C1170">VLOOKUP(A1170&amp;B1170,'20220830从系统导出'!B:B&amp;'20220830从系统导出'!C:C,1,)</f>
        <v>#N/A</v>
      </c>
      <c r="F1170" s="359" t="s">
        <v>2579</v>
      </c>
      <c r="G1170" s="359">
        <v>10</v>
      </c>
      <c r="H1170" s="361"/>
      <c r="I1170" s="365">
        <v>42314</v>
      </c>
      <c r="J1170" s="365">
        <v>42429</v>
      </c>
      <c r="N1170" s="364"/>
      <c r="P1170" s="1" t="s">
        <v>2519</v>
      </c>
    </row>
    <row r="1171" ht="24.75" spans="1:16">
      <c r="A1171" s="359" t="s">
        <v>2580</v>
      </c>
      <c r="B1171" s="359" t="s">
        <v>286</v>
      </c>
      <c r="C1171" s="127" t="e">
        <f t="array" ref="C1171">VLOOKUP(A1171&amp;B1171,'20220830从系统导出'!B:B&amp;'20220830从系统导出'!C:C,1,)</f>
        <v>#N/A</v>
      </c>
      <c r="F1171" s="359" t="s">
        <v>2581</v>
      </c>
      <c r="G1171" s="359">
        <v>8</v>
      </c>
      <c r="H1171" s="361"/>
      <c r="I1171" s="365">
        <v>42321</v>
      </c>
      <c r="J1171" s="365">
        <v>42515</v>
      </c>
      <c r="N1171" s="364"/>
      <c r="P1171" s="1" t="s">
        <v>2519</v>
      </c>
    </row>
    <row r="1172" ht="36" spans="1:16">
      <c r="A1172" s="369" t="s">
        <v>2582</v>
      </c>
      <c r="B1172" s="359" t="s">
        <v>286</v>
      </c>
      <c r="C1172" s="127" t="e">
        <f t="array" ref="C1172">VLOOKUP(A1172&amp;B1172,'20220830从系统导出'!B:B&amp;'20220830从系统导出'!C:C,1,)</f>
        <v>#N/A</v>
      </c>
      <c r="F1172" s="360" t="s">
        <v>2583</v>
      </c>
      <c r="G1172" s="359">
        <v>19</v>
      </c>
      <c r="H1172" s="361"/>
      <c r="I1172" s="365">
        <v>42192</v>
      </c>
      <c r="J1172" s="365">
        <v>42369</v>
      </c>
      <c r="N1172" s="364"/>
      <c r="P1172" s="1" t="s">
        <v>2519</v>
      </c>
    </row>
    <row r="1173" ht="24" spans="1:16">
      <c r="A1173" s="360" t="s">
        <v>2584</v>
      </c>
      <c r="B1173" s="359" t="s">
        <v>286</v>
      </c>
      <c r="C1173" s="127" t="e">
        <f t="array" ref="C1173">VLOOKUP(A1173&amp;B1173,'20220830从系统导出'!B:B&amp;'20220830从系统导出'!C:C,1,)</f>
        <v>#N/A</v>
      </c>
      <c r="F1173" s="360" t="s">
        <v>2585</v>
      </c>
      <c r="G1173" s="359">
        <v>5</v>
      </c>
      <c r="H1173" s="361"/>
      <c r="I1173" s="365">
        <v>42270</v>
      </c>
      <c r="J1173" s="365">
        <v>42400</v>
      </c>
      <c r="N1173" s="364"/>
      <c r="P1173" s="1" t="s">
        <v>2519</v>
      </c>
    </row>
    <row r="1174" ht="24" spans="1:16">
      <c r="A1174" s="360" t="s">
        <v>2586</v>
      </c>
      <c r="B1174" s="359" t="s">
        <v>286</v>
      </c>
      <c r="C1174" s="127" t="e">
        <f t="array" ref="C1174">VLOOKUP(A1174&amp;B1174,'20220830从系统导出'!B:B&amp;'20220830从系统导出'!C:C,1,)</f>
        <v>#N/A</v>
      </c>
      <c r="F1174" s="360" t="s">
        <v>2587</v>
      </c>
      <c r="G1174" s="359">
        <v>14.5</v>
      </c>
      <c r="H1174" s="361"/>
      <c r="I1174" s="365">
        <v>42277</v>
      </c>
      <c r="J1174" s="365">
        <v>42399</v>
      </c>
      <c r="N1174" s="364"/>
      <c r="P1174" s="1" t="s">
        <v>2519</v>
      </c>
    </row>
    <row r="1175" ht="24.75" spans="1:16">
      <c r="A1175" s="359" t="s">
        <v>2588</v>
      </c>
      <c r="B1175" s="359" t="s">
        <v>62</v>
      </c>
      <c r="C1175" s="127" t="e">
        <f t="array" ref="C1175">VLOOKUP(A1175&amp;B1175,'20220830从系统导出'!B:B&amp;'20220830从系统导出'!C:C,1,)</f>
        <v>#N/A</v>
      </c>
      <c r="F1175" s="359" t="s">
        <v>2589</v>
      </c>
      <c r="G1175" s="359">
        <v>80</v>
      </c>
      <c r="H1175" s="361"/>
      <c r="I1175" s="365">
        <v>42044</v>
      </c>
      <c r="J1175" s="365">
        <v>42179</v>
      </c>
      <c r="N1175" s="364"/>
      <c r="P1175" s="1" t="s">
        <v>2519</v>
      </c>
    </row>
    <row r="1176" ht="24" spans="1:16">
      <c r="A1176" s="359" t="s">
        <v>2590</v>
      </c>
      <c r="B1176" s="359" t="s">
        <v>62</v>
      </c>
      <c r="C1176" s="127" t="e">
        <f t="array" ref="C1176">VLOOKUP(A1176&amp;B1176,'20220830从系统导出'!B:B&amp;'20220830从系统导出'!C:C,1,)</f>
        <v>#N/A</v>
      </c>
      <c r="F1176" s="359" t="s">
        <v>2591</v>
      </c>
      <c r="G1176" s="359">
        <v>15</v>
      </c>
      <c r="H1176" s="361"/>
      <c r="I1176" s="365">
        <v>42150</v>
      </c>
      <c r="J1176" s="365">
        <v>42308</v>
      </c>
      <c r="N1176" s="364"/>
      <c r="P1176" s="1" t="s">
        <v>2519</v>
      </c>
    </row>
    <row r="1177" ht="25.5" spans="1:16">
      <c r="A1177" s="359" t="s">
        <v>2592</v>
      </c>
      <c r="B1177" s="359" t="s">
        <v>62</v>
      </c>
      <c r="C1177" s="127" t="e">
        <f t="array" ref="C1177">VLOOKUP(A1177&amp;B1177,'20220830从系统导出'!B:B&amp;'20220830从系统导出'!C:C,1,)</f>
        <v>#N/A</v>
      </c>
      <c r="F1177" s="359" t="s">
        <v>2593</v>
      </c>
      <c r="G1177" s="359">
        <v>40</v>
      </c>
      <c r="H1177" s="361"/>
      <c r="I1177" s="365">
        <v>42139</v>
      </c>
      <c r="J1177" s="365">
        <v>42338</v>
      </c>
      <c r="N1177" s="364"/>
      <c r="P1177" s="1" t="s">
        <v>2519</v>
      </c>
    </row>
    <row r="1178" ht="24" spans="1:16">
      <c r="A1178" s="359" t="s">
        <v>2594</v>
      </c>
      <c r="B1178" s="359" t="s">
        <v>62</v>
      </c>
      <c r="C1178" s="127" t="e">
        <f t="array" ref="C1178">VLOOKUP(A1178&amp;B1178,'20220830从系统导出'!B:B&amp;'20220830从系统导出'!C:C,1,)</f>
        <v>#N/A</v>
      </c>
      <c r="F1178" s="359" t="s">
        <v>2250</v>
      </c>
      <c r="G1178" s="359">
        <v>10</v>
      </c>
      <c r="H1178" s="361"/>
      <c r="I1178" s="365">
        <v>42153</v>
      </c>
      <c r="J1178" s="365">
        <v>42346</v>
      </c>
      <c r="N1178" s="364"/>
      <c r="P1178" s="1" t="s">
        <v>2519</v>
      </c>
    </row>
    <row r="1179" ht="24" spans="1:16">
      <c r="A1179" s="359" t="s">
        <v>2595</v>
      </c>
      <c r="B1179" s="359" t="s">
        <v>62</v>
      </c>
      <c r="C1179" s="127" t="e">
        <f t="array" ref="C1179">VLOOKUP(A1179&amp;B1179,'20220830从系统导出'!B:B&amp;'20220830从系统导出'!C:C,1,)</f>
        <v>#N/A</v>
      </c>
      <c r="F1179" s="359" t="s">
        <v>2596</v>
      </c>
      <c r="G1179" s="359">
        <v>20</v>
      </c>
      <c r="H1179" s="361"/>
      <c r="I1179" s="365">
        <v>42333</v>
      </c>
      <c r="J1179" s="365">
        <v>42490</v>
      </c>
      <c r="N1179" s="364"/>
      <c r="P1179" s="1" t="s">
        <v>2519</v>
      </c>
    </row>
    <row r="1180" ht="24.75" spans="1:16">
      <c r="A1180" s="359" t="s">
        <v>2597</v>
      </c>
      <c r="B1180" s="359" t="s">
        <v>62</v>
      </c>
      <c r="C1180" s="127" t="e">
        <f t="array" ref="C1180">VLOOKUP(A1180&amp;B1180,'20220830从系统导出'!B:B&amp;'20220830从系统导出'!C:C,1,)</f>
        <v>#N/A</v>
      </c>
      <c r="F1180" s="359" t="s">
        <v>2250</v>
      </c>
      <c r="G1180" s="359">
        <v>5</v>
      </c>
      <c r="H1180" s="361"/>
      <c r="I1180" s="365">
        <v>42064</v>
      </c>
      <c r="J1180" s="365">
        <v>42369</v>
      </c>
      <c r="N1180" s="364"/>
      <c r="P1180" s="1" t="s">
        <v>2519</v>
      </c>
    </row>
    <row r="1181" ht="24.75" spans="1:16">
      <c r="A1181" s="359" t="s">
        <v>2598</v>
      </c>
      <c r="B1181" s="359" t="s">
        <v>2599</v>
      </c>
      <c r="C1181" s="127" t="e">
        <f t="array" ref="C1181">VLOOKUP(A1181&amp;B1181,'20220830从系统导出'!B:B&amp;'20220830从系统导出'!C:C,1,)</f>
        <v>#N/A</v>
      </c>
      <c r="F1181" s="359" t="s">
        <v>1246</v>
      </c>
      <c r="G1181" s="359">
        <v>20</v>
      </c>
      <c r="H1181" s="361"/>
      <c r="I1181" s="365">
        <v>42213</v>
      </c>
      <c r="J1181" s="365">
        <v>42460</v>
      </c>
      <c r="N1181" s="364"/>
      <c r="P1181" s="1" t="s">
        <v>2519</v>
      </c>
    </row>
    <row r="1182" spans="1:16">
      <c r="A1182" s="359" t="s">
        <v>2600</v>
      </c>
      <c r="B1182" s="359" t="s">
        <v>657</v>
      </c>
      <c r="C1182" s="127" t="e">
        <f t="array" ref="C1182">VLOOKUP(A1182&amp;B1182,'20220830从系统导出'!B:B&amp;'20220830从系统导出'!C:C,1,)</f>
        <v>#N/A</v>
      </c>
      <c r="F1182" s="359" t="s">
        <v>2601</v>
      </c>
      <c r="G1182" s="359">
        <v>2</v>
      </c>
      <c r="H1182" s="361"/>
      <c r="I1182" s="365">
        <v>42309</v>
      </c>
      <c r="J1182" s="365">
        <v>42551</v>
      </c>
      <c r="N1182" s="364"/>
      <c r="P1182" s="1" t="s">
        <v>2519</v>
      </c>
    </row>
    <row r="1183" ht="24" spans="1:16">
      <c r="A1183" s="359" t="s">
        <v>2602</v>
      </c>
      <c r="B1183" s="359" t="s">
        <v>657</v>
      </c>
      <c r="C1183" s="127" t="e">
        <f t="array" ref="C1183">VLOOKUP(A1183&amp;B1183,'20220830从系统导出'!B:B&amp;'20220830从系统导出'!C:C,1,)</f>
        <v>#N/A</v>
      </c>
      <c r="F1183" s="359" t="s">
        <v>2603</v>
      </c>
      <c r="G1183" s="359">
        <v>0.7</v>
      </c>
      <c r="H1183" s="361"/>
      <c r="I1183" s="365">
        <v>42111</v>
      </c>
      <c r="J1183" s="365">
        <v>42338</v>
      </c>
      <c r="N1183" s="364"/>
      <c r="P1183" s="1" t="s">
        <v>2519</v>
      </c>
    </row>
    <row r="1184" spans="1:16">
      <c r="A1184" s="360" t="s">
        <v>2604</v>
      </c>
      <c r="B1184" s="359" t="s">
        <v>657</v>
      </c>
      <c r="C1184" s="127" t="e">
        <f t="array" ref="C1184">VLOOKUP(A1184&amp;B1184,'20220830从系统导出'!B:B&amp;'20220830从系统导出'!C:C,1,)</f>
        <v>#N/A</v>
      </c>
      <c r="F1184" s="360" t="s">
        <v>2605</v>
      </c>
      <c r="G1184" s="359">
        <v>2</v>
      </c>
      <c r="H1184" s="361"/>
      <c r="I1184" s="365">
        <v>42122</v>
      </c>
      <c r="J1184" s="365">
        <v>42735</v>
      </c>
      <c r="N1184" s="364"/>
      <c r="P1184" s="1" t="s">
        <v>2519</v>
      </c>
    </row>
    <row r="1185" ht="24.75" spans="1:16">
      <c r="A1185" s="370" t="s">
        <v>2606</v>
      </c>
      <c r="B1185" s="370" t="s">
        <v>84</v>
      </c>
      <c r="C1185" s="127" t="e">
        <f t="array" ref="C1185">VLOOKUP(A1185&amp;B1185,'20220830从系统导出'!B:B&amp;'20220830从系统导出'!C:C,1,)</f>
        <v>#N/A</v>
      </c>
      <c r="F1185" s="370" t="s">
        <v>2607</v>
      </c>
      <c r="G1185" s="370">
        <v>3</v>
      </c>
      <c r="H1185" s="371"/>
      <c r="I1185" s="376">
        <v>42017</v>
      </c>
      <c r="J1185" s="376">
        <v>42094</v>
      </c>
      <c r="N1185" s="377"/>
      <c r="P1185" s="1" t="s">
        <v>2519</v>
      </c>
    </row>
    <row r="1186" ht="24" spans="1:16">
      <c r="A1186" s="370" t="s">
        <v>2608</v>
      </c>
      <c r="B1186" s="370" t="s">
        <v>123</v>
      </c>
      <c r="C1186" s="127" t="e">
        <f t="array" ref="C1186">VLOOKUP(A1186&amp;B1186,'20220830从系统导出'!B:B&amp;'20220830从系统导出'!C:C,1,)</f>
        <v>#N/A</v>
      </c>
      <c r="F1186" s="370" t="s">
        <v>2609</v>
      </c>
      <c r="G1186" s="370">
        <v>78</v>
      </c>
      <c r="H1186" s="371"/>
      <c r="I1186" s="376">
        <v>42017</v>
      </c>
      <c r="J1186" s="376">
        <v>42124</v>
      </c>
      <c r="N1186" s="377"/>
      <c r="P1186" s="1" t="s">
        <v>2519</v>
      </c>
    </row>
    <row r="1187" ht="24" spans="1:16">
      <c r="A1187" s="372" t="s">
        <v>2610</v>
      </c>
      <c r="B1187" s="370" t="s">
        <v>123</v>
      </c>
      <c r="C1187" s="127" t="e">
        <f t="array" ref="C1187">VLOOKUP(A1187&amp;B1187,'20220830从系统导出'!B:B&amp;'20220830从系统导出'!C:C,1,)</f>
        <v>#N/A</v>
      </c>
      <c r="F1187" s="372" t="s">
        <v>2483</v>
      </c>
      <c r="G1187" s="370">
        <v>5</v>
      </c>
      <c r="H1187" s="371"/>
      <c r="I1187" s="376">
        <v>41989</v>
      </c>
      <c r="J1187" s="376">
        <v>42185</v>
      </c>
      <c r="N1187" s="377"/>
      <c r="P1187" s="1" t="s">
        <v>2519</v>
      </c>
    </row>
    <row r="1188" ht="24.75" spans="1:16">
      <c r="A1188" s="370" t="s">
        <v>2611</v>
      </c>
      <c r="B1188" s="370" t="s">
        <v>538</v>
      </c>
      <c r="C1188" s="127" t="e">
        <f t="array" ref="C1188">VLOOKUP(A1188&amp;B1188,'20220830从系统导出'!B:B&amp;'20220830从系统导出'!C:C,1,)</f>
        <v>#N/A</v>
      </c>
      <c r="F1188" s="370" t="s">
        <v>2612</v>
      </c>
      <c r="G1188" s="370">
        <v>40</v>
      </c>
      <c r="H1188" s="371"/>
      <c r="I1188" s="376">
        <v>42088</v>
      </c>
      <c r="J1188" s="376">
        <v>42308</v>
      </c>
      <c r="N1188" s="377"/>
      <c r="P1188" s="1" t="s">
        <v>2519</v>
      </c>
    </row>
    <row r="1189" ht="24" spans="1:16">
      <c r="A1189" s="370" t="s">
        <v>2613</v>
      </c>
      <c r="B1189" s="370" t="s">
        <v>538</v>
      </c>
      <c r="C1189" s="127" t="e">
        <f t="array" ref="C1189">VLOOKUP(A1189&amp;B1189,'20220830从系统导出'!B:B&amp;'20220830从系统导出'!C:C,1,)</f>
        <v>#N/A</v>
      </c>
      <c r="F1189" s="370" t="s">
        <v>2614</v>
      </c>
      <c r="G1189" s="370">
        <v>3</v>
      </c>
      <c r="H1189" s="371"/>
      <c r="I1189" s="376">
        <v>42095</v>
      </c>
      <c r="J1189" s="376">
        <v>42109</v>
      </c>
      <c r="N1189" s="377"/>
      <c r="P1189" s="1" t="s">
        <v>2519</v>
      </c>
    </row>
    <row r="1190" spans="1:16">
      <c r="A1190" s="370" t="s">
        <v>2036</v>
      </c>
      <c r="B1190" s="370" t="s">
        <v>444</v>
      </c>
      <c r="C1190" s="127" t="e">
        <f t="array" ref="C1190">VLOOKUP(A1190&amp;B1190,'20220830从系统导出'!B:B&amp;'20220830从系统导出'!C:C,1,)</f>
        <v>#N/A</v>
      </c>
      <c r="F1190" s="370" t="s">
        <v>2615</v>
      </c>
      <c r="G1190" s="370">
        <v>5</v>
      </c>
      <c r="H1190" s="371"/>
      <c r="I1190" s="376">
        <v>42093</v>
      </c>
      <c r="J1190" s="376">
        <v>42124</v>
      </c>
      <c r="N1190" s="377"/>
      <c r="P1190" s="1" t="s">
        <v>2519</v>
      </c>
    </row>
    <row r="1191" ht="24" spans="1:16">
      <c r="A1191" s="370" t="s">
        <v>2616</v>
      </c>
      <c r="B1191" s="370" t="s">
        <v>444</v>
      </c>
      <c r="C1191" s="127" t="e">
        <f t="array" ref="C1191">VLOOKUP(A1191&amp;B1191,'20220830从系统导出'!B:B&amp;'20220830从系统导出'!C:C,1,)</f>
        <v>#N/A</v>
      </c>
      <c r="F1191" s="370" t="s">
        <v>2617</v>
      </c>
      <c r="G1191" s="370">
        <v>15</v>
      </c>
      <c r="H1191" s="371"/>
      <c r="I1191" s="376">
        <v>42174</v>
      </c>
      <c r="J1191" s="376">
        <v>42369</v>
      </c>
      <c r="N1191" s="377"/>
      <c r="P1191" s="1" t="s">
        <v>2519</v>
      </c>
    </row>
    <row r="1192" ht="24" spans="1:16">
      <c r="A1192" s="370" t="s">
        <v>2618</v>
      </c>
      <c r="B1192" s="370" t="s">
        <v>95</v>
      </c>
      <c r="C1192" s="127" t="e">
        <f t="array" ref="C1192">VLOOKUP(A1192&amp;B1192,'20220830从系统导出'!B:B&amp;'20220830从系统导出'!C:C,1,)</f>
        <v>#N/A</v>
      </c>
      <c r="F1192" s="370" t="s">
        <v>2619</v>
      </c>
      <c r="G1192" s="370">
        <v>5</v>
      </c>
      <c r="H1192" s="371"/>
      <c r="I1192" s="376">
        <v>42045</v>
      </c>
      <c r="J1192" s="376">
        <v>42094</v>
      </c>
      <c r="N1192" s="377"/>
      <c r="P1192" s="1" t="s">
        <v>2519</v>
      </c>
    </row>
    <row r="1193" spans="1:16">
      <c r="A1193" s="370" t="s">
        <v>2620</v>
      </c>
      <c r="B1193" s="370" t="s">
        <v>95</v>
      </c>
      <c r="C1193" s="127" t="e">
        <f t="array" ref="C1193">VLOOKUP(A1193&amp;B1193,'20220830从系统导出'!B:B&amp;'20220830从系统导出'!C:C,1,)</f>
        <v>#N/A</v>
      </c>
      <c r="F1193" s="370" t="s">
        <v>2619</v>
      </c>
      <c r="G1193" s="370">
        <v>9.8</v>
      </c>
      <c r="H1193" s="371"/>
      <c r="I1193" s="376">
        <v>42050</v>
      </c>
      <c r="J1193" s="376">
        <v>42308</v>
      </c>
      <c r="N1193" s="377"/>
      <c r="P1193" s="1" t="s">
        <v>2519</v>
      </c>
    </row>
    <row r="1194" ht="24.75" spans="1:16">
      <c r="A1194" s="370" t="s">
        <v>2621</v>
      </c>
      <c r="B1194" s="370" t="s">
        <v>95</v>
      </c>
      <c r="C1194" s="127" t="e">
        <f t="array" ref="C1194">VLOOKUP(A1194&amp;B1194,'20220830从系统导出'!B:B&amp;'20220830从系统导出'!C:C,1,)</f>
        <v>#N/A</v>
      </c>
      <c r="F1194" s="370" t="s">
        <v>2622</v>
      </c>
      <c r="G1194" s="370">
        <v>8</v>
      </c>
      <c r="H1194" s="371"/>
      <c r="I1194" s="376">
        <v>42212</v>
      </c>
      <c r="J1194" s="376">
        <v>42551</v>
      </c>
      <c r="N1194" s="377"/>
      <c r="P1194" s="1" t="s">
        <v>2519</v>
      </c>
    </row>
    <row r="1195" ht="24" spans="1:16">
      <c r="A1195" s="370" t="s">
        <v>2623</v>
      </c>
      <c r="B1195" s="370" t="s">
        <v>21</v>
      </c>
      <c r="C1195" s="127" t="e">
        <f t="array" ref="C1195">VLOOKUP(A1195&amp;B1195,'20220830从系统导出'!B:B&amp;'20220830从系统导出'!C:C,1,)</f>
        <v>#N/A</v>
      </c>
      <c r="F1195" s="370" t="s">
        <v>2624</v>
      </c>
      <c r="G1195" s="370">
        <v>35</v>
      </c>
      <c r="H1195" s="371"/>
      <c r="I1195" s="376">
        <v>42150</v>
      </c>
      <c r="J1195" s="376">
        <v>42308</v>
      </c>
      <c r="N1195" s="377"/>
      <c r="P1195" s="1" t="s">
        <v>2519</v>
      </c>
    </row>
    <row r="1196" ht="24" spans="1:16">
      <c r="A1196" s="370" t="s">
        <v>2625</v>
      </c>
      <c r="B1196" s="370" t="s">
        <v>21</v>
      </c>
      <c r="C1196" s="127" t="e">
        <f t="array" ref="C1196">VLOOKUP(A1196&amp;B1196,'20220830从系统导出'!B:B&amp;'20220830从系统导出'!C:C,1,)</f>
        <v>#N/A</v>
      </c>
      <c r="F1196" s="370" t="s">
        <v>2617</v>
      </c>
      <c r="G1196" s="370">
        <v>15</v>
      </c>
      <c r="H1196" s="371"/>
      <c r="I1196" s="376">
        <v>42174</v>
      </c>
      <c r="J1196" s="376">
        <v>42369</v>
      </c>
      <c r="N1196" s="377"/>
      <c r="P1196" s="1" t="s">
        <v>2519</v>
      </c>
    </row>
    <row r="1197" ht="24" spans="1:16">
      <c r="A1197" s="370" t="s">
        <v>2626</v>
      </c>
      <c r="B1197" s="370" t="s">
        <v>21</v>
      </c>
      <c r="C1197" s="127" t="e">
        <f t="array" ref="C1197">VLOOKUP(A1197&amp;B1197,'20220830从系统导出'!B:B&amp;'20220830从系统导出'!C:C,1,)</f>
        <v>#N/A</v>
      </c>
      <c r="F1197" s="370" t="s">
        <v>2627</v>
      </c>
      <c r="G1197" s="370">
        <v>20</v>
      </c>
      <c r="H1197" s="371"/>
      <c r="I1197" s="376">
        <v>42213</v>
      </c>
      <c r="J1197" s="376">
        <v>42353</v>
      </c>
      <c r="N1197" s="377"/>
      <c r="P1197" s="1" t="s">
        <v>2519</v>
      </c>
    </row>
    <row r="1198" ht="37.5" spans="1:16">
      <c r="A1198" s="370" t="s">
        <v>2628</v>
      </c>
      <c r="B1198" s="370" t="s">
        <v>28</v>
      </c>
      <c r="C1198" s="127" t="e">
        <f t="array" ref="C1198">VLOOKUP(A1198&amp;B1198,'20220830从系统导出'!B:B&amp;'20220830从系统导出'!C:C,1,)</f>
        <v>#N/A</v>
      </c>
      <c r="F1198" s="370" t="s">
        <v>2049</v>
      </c>
      <c r="G1198" s="370">
        <v>48</v>
      </c>
      <c r="H1198" s="371"/>
      <c r="I1198" s="376">
        <v>42064</v>
      </c>
      <c r="J1198" s="376">
        <v>42420</v>
      </c>
      <c r="N1198" s="377"/>
      <c r="P1198" s="1" t="s">
        <v>2519</v>
      </c>
    </row>
    <row r="1199" ht="24.75" spans="1:16">
      <c r="A1199" s="370" t="s">
        <v>2629</v>
      </c>
      <c r="B1199" s="370" t="s">
        <v>28</v>
      </c>
      <c r="C1199" s="127" t="e">
        <f t="array" ref="C1199">VLOOKUP(A1199&amp;B1199,'20220830从系统导出'!B:B&amp;'20220830从系统导出'!C:C,1,)</f>
        <v>#N/A</v>
      </c>
      <c r="F1199" s="370" t="s">
        <v>2049</v>
      </c>
      <c r="G1199" s="370">
        <v>5</v>
      </c>
      <c r="H1199" s="371"/>
      <c r="I1199" s="376">
        <v>42067</v>
      </c>
      <c r="J1199" s="376">
        <v>42368</v>
      </c>
      <c r="N1199" s="377"/>
      <c r="P1199" s="1" t="s">
        <v>2519</v>
      </c>
    </row>
    <row r="1200" ht="36" spans="1:16">
      <c r="A1200" s="370" t="s">
        <v>2630</v>
      </c>
      <c r="B1200" s="370" t="s">
        <v>28</v>
      </c>
      <c r="C1200" s="127" t="e">
        <f t="array" ref="C1200">VLOOKUP(A1200&amp;B1200,'20220830从系统导出'!B:B&amp;'20220830从系统导出'!C:C,1,)</f>
        <v>#N/A</v>
      </c>
      <c r="F1200" s="370" t="s">
        <v>2049</v>
      </c>
      <c r="G1200" s="370">
        <v>11</v>
      </c>
      <c r="H1200" s="371"/>
      <c r="I1200" s="376">
        <v>42067</v>
      </c>
      <c r="J1200" s="376">
        <v>42368</v>
      </c>
      <c r="N1200" s="377"/>
      <c r="P1200" s="1" t="s">
        <v>2519</v>
      </c>
    </row>
    <row r="1201" ht="24.75" spans="1:16">
      <c r="A1201" s="370" t="s">
        <v>2631</v>
      </c>
      <c r="B1201" s="370" t="s">
        <v>28</v>
      </c>
      <c r="C1201" s="127" t="e">
        <f t="array" ref="C1201">VLOOKUP(A1201&amp;B1201,'20220830从系统导出'!B:B&amp;'20220830从系统导出'!C:C,1,)</f>
        <v>#N/A</v>
      </c>
      <c r="F1201" s="370" t="s">
        <v>2632</v>
      </c>
      <c r="G1201" s="370">
        <v>9.4</v>
      </c>
      <c r="H1201" s="371"/>
      <c r="I1201" s="376">
        <v>42171</v>
      </c>
      <c r="J1201" s="376">
        <v>42216</v>
      </c>
      <c r="N1201" s="377"/>
      <c r="P1201" s="1" t="s">
        <v>2519</v>
      </c>
    </row>
    <row r="1202" ht="24" spans="1:16">
      <c r="A1202" s="370" t="s">
        <v>2633</v>
      </c>
      <c r="B1202" s="370" t="s">
        <v>28</v>
      </c>
      <c r="C1202" s="127" t="e">
        <f t="array" ref="C1202">VLOOKUP(A1202&amp;B1202,'20220830从系统导出'!B:B&amp;'20220830从系统导出'!C:C,1,)</f>
        <v>#N/A</v>
      </c>
      <c r="F1202" s="370" t="s">
        <v>1246</v>
      </c>
      <c r="G1202" s="370">
        <v>40</v>
      </c>
      <c r="H1202" s="371"/>
      <c r="I1202" s="376">
        <v>42190</v>
      </c>
      <c r="J1202" s="376">
        <v>42277</v>
      </c>
      <c r="N1202" s="377"/>
      <c r="P1202" s="1" t="s">
        <v>2519</v>
      </c>
    </row>
    <row r="1203" ht="24" spans="1:16">
      <c r="A1203" s="370" t="s">
        <v>2634</v>
      </c>
      <c r="B1203" s="370" t="s">
        <v>28</v>
      </c>
      <c r="C1203" s="127" t="e">
        <f t="array" ref="C1203">VLOOKUP(A1203&amp;B1203,'20220830从系统导出'!B:B&amp;'20220830从系统导出'!C:C,1,)</f>
        <v>#N/A</v>
      </c>
      <c r="F1203" s="370" t="s">
        <v>2635</v>
      </c>
      <c r="G1203" s="370">
        <v>18</v>
      </c>
      <c r="H1203" s="371"/>
      <c r="I1203" s="376">
        <v>42321</v>
      </c>
      <c r="J1203" s="376">
        <v>42506</v>
      </c>
      <c r="N1203" s="377"/>
      <c r="P1203" s="1" t="s">
        <v>2519</v>
      </c>
    </row>
    <row r="1204" ht="24" spans="1:16">
      <c r="A1204" s="370" t="s">
        <v>2636</v>
      </c>
      <c r="B1204" s="370" t="s">
        <v>28</v>
      </c>
      <c r="C1204" s="127" t="e">
        <f t="array" ref="C1204">VLOOKUP(A1204&amp;B1204,'20220830从系统导出'!B:B&amp;'20220830从系统导出'!C:C,1,)</f>
        <v>#N/A</v>
      </c>
      <c r="F1204" s="370" t="s">
        <v>2637</v>
      </c>
      <c r="G1204" s="370">
        <v>7</v>
      </c>
      <c r="H1204" s="371"/>
      <c r="I1204" s="376">
        <v>42324</v>
      </c>
      <c r="J1204" s="376">
        <v>42551</v>
      </c>
      <c r="N1204" s="377"/>
      <c r="P1204" s="1" t="s">
        <v>2519</v>
      </c>
    </row>
    <row r="1205" ht="24.75" spans="1:16">
      <c r="A1205" s="373" t="s">
        <v>2638</v>
      </c>
      <c r="B1205" s="370" t="s">
        <v>56</v>
      </c>
      <c r="C1205" s="127" t="e">
        <f t="array" ref="C1205">VLOOKUP(A1205&amp;B1205,'20220830从系统导出'!B:B&amp;'20220830从系统导出'!C:C,1,)</f>
        <v>#N/A</v>
      </c>
      <c r="F1205" s="373" t="s">
        <v>2639</v>
      </c>
      <c r="G1205" s="373">
        <v>6</v>
      </c>
      <c r="H1205" s="371"/>
      <c r="I1205" s="376">
        <v>42010</v>
      </c>
      <c r="J1205" s="376">
        <v>42041</v>
      </c>
      <c r="N1205" s="377"/>
      <c r="P1205" s="1" t="s">
        <v>2519</v>
      </c>
    </row>
    <row r="1206" ht="24" spans="1:16">
      <c r="A1206" s="370" t="s">
        <v>2640</v>
      </c>
      <c r="B1206" s="370" t="s">
        <v>56</v>
      </c>
      <c r="C1206" s="127" t="e">
        <f t="array" ref="C1206">VLOOKUP(A1206&amp;B1206,'20220830从系统导出'!B:B&amp;'20220830从系统导出'!C:C,1,)</f>
        <v>#N/A</v>
      </c>
      <c r="F1206" s="370" t="s">
        <v>2617</v>
      </c>
      <c r="G1206" s="370">
        <v>28</v>
      </c>
      <c r="H1206" s="371"/>
      <c r="I1206" s="376">
        <v>42107</v>
      </c>
      <c r="J1206" s="376">
        <v>42277</v>
      </c>
      <c r="N1206" s="377"/>
      <c r="P1206" s="1" t="s">
        <v>2519</v>
      </c>
    </row>
    <row r="1207" spans="1:16">
      <c r="A1207" s="370" t="s">
        <v>2641</v>
      </c>
      <c r="B1207" s="370" t="s">
        <v>696</v>
      </c>
      <c r="C1207" s="127" t="e">
        <f t="array" ref="C1207">VLOOKUP(A1207&amp;B1207,'20220830从系统导出'!B:B&amp;'20220830从系统导出'!C:C,1,)</f>
        <v>#N/A</v>
      </c>
      <c r="F1207" s="370" t="s">
        <v>2642</v>
      </c>
      <c r="G1207" s="370">
        <v>5</v>
      </c>
      <c r="H1207" s="371"/>
      <c r="I1207" s="376">
        <v>42297</v>
      </c>
      <c r="J1207" s="376">
        <v>42353</v>
      </c>
      <c r="N1207" s="377"/>
      <c r="P1207" s="1" t="s">
        <v>2519</v>
      </c>
    </row>
    <row r="1208" ht="24" spans="1:16">
      <c r="A1208" s="370" t="s">
        <v>2643</v>
      </c>
      <c r="B1208" s="370" t="s">
        <v>592</v>
      </c>
      <c r="C1208" s="127" t="e">
        <f t="array" ref="C1208">VLOOKUP(A1208&amp;B1208,'20220830从系统导出'!B:B&amp;'20220830从系统导出'!C:C,1,)</f>
        <v>#N/A</v>
      </c>
      <c r="F1208" s="370" t="s">
        <v>2644</v>
      </c>
      <c r="G1208" s="370">
        <v>30</v>
      </c>
      <c r="H1208" s="371"/>
      <c r="I1208" s="376">
        <v>42328</v>
      </c>
      <c r="J1208" s="376">
        <v>42510</v>
      </c>
      <c r="N1208" s="377"/>
      <c r="P1208" s="1" t="s">
        <v>2519</v>
      </c>
    </row>
    <row r="1209" ht="36.75" spans="1:16">
      <c r="A1209" s="370" t="s">
        <v>2645</v>
      </c>
      <c r="B1209" s="370" t="s">
        <v>592</v>
      </c>
      <c r="C1209" s="127" t="e">
        <f t="array" ref="C1209">VLOOKUP(A1209&amp;B1209,'20220830从系统导出'!B:B&amp;'20220830从系统导出'!C:C,1,)</f>
        <v>#N/A</v>
      </c>
      <c r="F1209" s="370" t="s">
        <v>2646</v>
      </c>
      <c r="G1209" s="370">
        <v>2</v>
      </c>
      <c r="H1209" s="371"/>
      <c r="I1209" s="376">
        <v>42066</v>
      </c>
      <c r="J1209" s="376">
        <v>42338</v>
      </c>
      <c r="N1209" s="377"/>
      <c r="P1209" s="1" t="s">
        <v>2519</v>
      </c>
    </row>
    <row r="1210" ht="24" spans="1:16">
      <c r="A1210" s="370" t="s">
        <v>2647</v>
      </c>
      <c r="B1210" s="370" t="s">
        <v>60</v>
      </c>
      <c r="C1210" s="127" t="e">
        <f t="array" ref="C1210">VLOOKUP(A1210&amp;B1210,'20220830从系统导出'!B:B&amp;'20220830从系统导出'!C:C,1,)</f>
        <v>#N/A</v>
      </c>
      <c r="F1210" s="370" t="s">
        <v>1343</v>
      </c>
      <c r="G1210" s="370">
        <v>8</v>
      </c>
      <c r="H1210" s="371"/>
      <c r="I1210" s="376">
        <v>42290</v>
      </c>
      <c r="J1210" s="376">
        <v>42369</v>
      </c>
      <c r="N1210" s="377"/>
      <c r="P1210" s="1" t="s">
        <v>2519</v>
      </c>
    </row>
    <row r="1211" ht="24.75" spans="1:16">
      <c r="A1211" s="370" t="s">
        <v>2648</v>
      </c>
      <c r="B1211" s="370" t="s">
        <v>153</v>
      </c>
      <c r="C1211" s="127" t="e">
        <f t="array" ref="C1211">VLOOKUP(A1211&amp;B1211,'20220830从系统导出'!B:B&amp;'20220830从系统导出'!C:C,1,)</f>
        <v>#N/A</v>
      </c>
      <c r="F1211" s="370" t="s">
        <v>1246</v>
      </c>
      <c r="G1211" s="370">
        <v>50</v>
      </c>
      <c r="H1211" s="371"/>
      <c r="I1211" s="376">
        <v>42124</v>
      </c>
      <c r="J1211" s="376">
        <v>42551</v>
      </c>
      <c r="N1211" s="377"/>
      <c r="P1211" s="1" t="s">
        <v>2519</v>
      </c>
    </row>
    <row r="1212" ht="24" spans="1:16">
      <c r="A1212" s="370" t="s">
        <v>2649</v>
      </c>
      <c r="B1212" s="370" t="s">
        <v>153</v>
      </c>
      <c r="C1212" s="127" t="e">
        <f t="array" ref="C1212">VLOOKUP(A1212&amp;B1212,'20220830从系统导出'!B:B&amp;'20220830从系统导出'!C:C,1,)</f>
        <v>#N/A</v>
      </c>
      <c r="F1212" s="370" t="s">
        <v>1246</v>
      </c>
      <c r="G1212" s="370">
        <v>50</v>
      </c>
      <c r="H1212" s="371"/>
      <c r="I1212" s="376">
        <v>42190</v>
      </c>
      <c r="J1212" s="376">
        <v>42551</v>
      </c>
      <c r="N1212" s="377"/>
      <c r="P1212" s="1" t="s">
        <v>2519</v>
      </c>
    </row>
    <row r="1213" ht="24.75" spans="1:16">
      <c r="A1213" s="370" t="s">
        <v>2650</v>
      </c>
      <c r="B1213" s="370" t="s">
        <v>665</v>
      </c>
      <c r="C1213" s="127" t="e">
        <f t="array" ref="C1213">VLOOKUP(A1213&amp;B1213,'20220830从系统导出'!B:B&amp;'20220830从系统导出'!C:C,1,)</f>
        <v>#N/A</v>
      </c>
      <c r="F1213" s="370" t="s">
        <v>2651</v>
      </c>
      <c r="G1213" s="370">
        <v>5.8</v>
      </c>
      <c r="H1213" s="371"/>
      <c r="I1213" s="376">
        <v>42080</v>
      </c>
      <c r="J1213" s="376">
        <v>42307</v>
      </c>
      <c r="N1213" s="377"/>
      <c r="P1213" s="1" t="s">
        <v>2519</v>
      </c>
    </row>
    <row r="1214" ht="24" spans="1:16">
      <c r="A1214" s="370" t="s">
        <v>2652</v>
      </c>
      <c r="B1214" s="370" t="s">
        <v>230</v>
      </c>
      <c r="C1214" s="127" t="e">
        <f t="array" ref="C1214">VLOOKUP(A1214&amp;B1214,'20220830从系统导出'!B:B&amp;'20220830从系统导出'!C:C,1,)</f>
        <v>#N/A</v>
      </c>
      <c r="F1214" s="370" t="s">
        <v>1221</v>
      </c>
      <c r="G1214" s="370">
        <v>14</v>
      </c>
      <c r="H1214" s="371"/>
      <c r="I1214" s="376">
        <v>42011</v>
      </c>
      <c r="J1214" s="376">
        <v>42551</v>
      </c>
      <c r="N1214" s="377"/>
      <c r="P1214" s="1" t="s">
        <v>2519</v>
      </c>
    </row>
    <row r="1215" ht="24" spans="1:16">
      <c r="A1215" s="372" t="s">
        <v>2653</v>
      </c>
      <c r="B1215" s="372" t="s">
        <v>32</v>
      </c>
      <c r="C1215" s="127" t="e">
        <f t="array" ref="C1215">VLOOKUP(A1215&amp;B1215,'20220830从系统导出'!B:B&amp;'20220830从系统导出'!C:C,1,)</f>
        <v>#N/A</v>
      </c>
      <c r="F1215" s="372" t="s">
        <v>2654</v>
      </c>
      <c r="G1215" s="370">
        <v>3</v>
      </c>
      <c r="H1215" s="371"/>
      <c r="I1215" s="376">
        <v>42135</v>
      </c>
      <c r="J1215" s="376">
        <v>42144</v>
      </c>
      <c r="N1215" s="377"/>
      <c r="P1215" s="1" t="s">
        <v>2519</v>
      </c>
    </row>
    <row r="1216" ht="24" spans="1:16">
      <c r="A1216" s="374" t="s">
        <v>2459</v>
      </c>
      <c r="B1216" s="374" t="s">
        <v>146</v>
      </c>
      <c r="C1216" s="127" t="e">
        <f t="array" ref="C1216">VLOOKUP(A1216&amp;B1216,'20220830从系统导出'!B:B&amp;'20220830从系统导出'!C:C,1,)</f>
        <v>#N/A</v>
      </c>
      <c r="F1216" s="374" t="s">
        <v>2145</v>
      </c>
      <c r="G1216" s="374">
        <v>5</v>
      </c>
      <c r="H1216" s="375"/>
      <c r="I1216" s="378">
        <v>42095</v>
      </c>
      <c r="J1216" s="378">
        <v>42318</v>
      </c>
      <c r="N1216" s="379"/>
      <c r="P1216" s="1" t="s">
        <v>2519</v>
      </c>
    </row>
    <row r="1217" ht="24" spans="1:16">
      <c r="A1217" s="380" t="s">
        <v>2655</v>
      </c>
      <c r="B1217" s="380" t="s">
        <v>872</v>
      </c>
      <c r="C1217" s="127" t="e">
        <f t="array" ref="C1217">VLOOKUP(A1217&amp;B1217,'20220830从系统导出'!B:B&amp;'20220830从系统导出'!C:C,1,)</f>
        <v>#N/A</v>
      </c>
      <c r="F1217" s="380" t="s">
        <v>2656</v>
      </c>
      <c r="G1217" s="374"/>
      <c r="H1217" s="375"/>
      <c r="I1217" s="378">
        <v>42118</v>
      </c>
      <c r="J1217" s="378"/>
      <c r="N1217" s="379"/>
      <c r="P1217" s="1" t="s">
        <v>2519</v>
      </c>
    </row>
    <row r="1218" ht="24" spans="1:16">
      <c r="A1218" s="380" t="s">
        <v>2657</v>
      </c>
      <c r="B1218" s="374" t="s">
        <v>120</v>
      </c>
      <c r="C1218" s="127" t="e">
        <f t="array" ref="C1218">VLOOKUP(A1218&amp;B1218,'20220830从系统导出'!B:B&amp;'20220830从系统导出'!C:C,1,)</f>
        <v>#N/A</v>
      </c>
      <c r="F1218" s="374" t="s">
        <v>1246</v>
      </c>
      <c r="G1218" s="374">
        <v>24</v>
      </c>
      <c r="H1218" s="375"/>
      <c r="I1218" s="378">
        <v>42265</v>
      </c>
      <c r="J1218" s="378">
        <v>42275</v>
      </c>
      <c r="N1218" s="379"/>
      <c r="P1218" s="1" t="s">
        <v>2519</v>
      </c>
    </row>
    <row r="1219" ht="24" spans="1:16">
      <c r="A1219" s="374" t="s">
        <v>2610</v>
      </c>
      <c r="B1219" s="374" t="s">
        <v>335</v>
      </c>
      <c r="C1219" s="127" t="e">
        <f t="array" ref="C1219">VLOOKUP(A1219&amp;B1219,'20220830从系统导出'!B:B&amp;'20220830从系统导出'!C:C,1,)</f>
        <v>#N/A</v>
      </c>
      <c r="F1219" s="374" t="s">
        <v>2658</v>
      </c>
      <c r="G1219" s="374">
        <v>5</v>
      </c>
      <c r="H1219" s="375"/>
      <c r="I1219" s="378">
        <v>41989</v>
      </c>
      <c r="J1219" s="378">
        <v>42185</v>
      </c>
      <c r="N1219" s="379"/>
      <c r="P1219" s="1" t="s">
        <v>2519</v>
      </c>
    </row>
    <row r="1220" ht="24" spans="1:16">
      <c r="A1220" s="381" t="s">
        <v>2542</v>
      </c>
      <c r="B1220" s="381" t="s">
        <v>314</v>
      </c>
      <c r="C1220" s="127" t="e">
        <f t="array" ref="C1220">VLOOKUP(A1220&amp;B1220,'20220830从系统导出'!B:B&amp;'20220830从系统导出'!C:C,1,)</f>
        <v>#N/A</v>
      </c>
      <c r="F1220" s="381" t="s">
        <v>2658</v>
      </c>
      <c r="G1220" s="381">
        <v>4</v>
      </c>
      <c r="H1220" s="375"/>
      <c r="I1220" s="403">
        <v>42064</v>
      </c>
      <c r="J1220" s="403">
        <v>42094</v>
      </c>
      <c r="N1220" s="379"/>
      <c r="P1220" s="1" t="s">
        <v>2519</v>
      </c>
    </row>
    <row r="1221" ht="24" spans="1:16">
      <c r="A1221" s="382" t="s">
        <v>2659</v>
      </c>
      <c r="B1221" s="382" t="s">
        <v>2660</v>
      </c>
      <c r="C1221" s="127" t="e">
        <f t="array" ref="C1221">VLOOKUP(A1221&amp;B1221,'20220830从系统导出'!B:B&amp;'20220830从系统导出'!C:C,1,)</f>
        <v>#N/A</v>
      </c>
      <c r="F1221" s="382" t="s">
        <v>2661</v>
      </c>
      <c r="G1221" s="232">
        <v>20</v>
      </c>
      <c r="H1221" s="233"/>
      <c r="I1221" s="404">
        <v>42097</v>
      </c>
      <c r="J1221" s="404">
        <v>42341</v>
      </c>
      <c r="N1221" s="379"/>
      <c r="P1221" s="1" t="s">
        <v>2519</v>
      </c>
    </row>
    <row r="1222" ht="28.5" spans="1:16">
      <c r="A1222" s="383" t="s">
        <v>2662</v>
      </c>
      <c r="B1222" s="62" t="s">
        <v>592</v>
      </c>
      <c r="C1222" s="127" t="e">
        <f t="array" ref="C1222">VLOOKUP(A1222&amp;B1222,'20220830从系统导出'!B:B&amp;'20220830从系统导出'!C:C,1,)</f>
        <v>#N/A</v>
      </c>
      <c r="F1222" s="383" t="s">
        <v>2663</v>
      </c>
      <c r="G1222" s="383">
        <v>20</v>
      </c>
      <c r="H1222" s="384"/>
      <c r="I1222" s="383" t="s">
        <v>2664</v>
      </c>
      <c r="J1222" s="383" t="s">
        <v>2665</v>
      </c>
      <c r="N1222" s="384"/>
      <c r="P1222" s="1" t="s">
        <v>2666</v>
      </c>
    </row>
    <row r="1223" ht="42.75" spans="1:16">
      <c r="A1223" s="383" t="s">
        <v>2667</v>
      </c>
      <c r="B1223" s="62" t="s">
        <v>104</v>
      </c>
      <c r="C1223" s="127" t="e">
        <f t="array" ref="C1223">VLOOKUP(A1223&amp;B1223,'20220830从系统导出'!B:B&amp;'20220830从系统导出'!C:C,1,)</f>
        <v>#N/A</v>
      </c>
      <c r="F1223" s="383" t="s">
        <v>2206</v>
      </c>
      <c r="G1223" s="383">
        <v>0.8</v>
      </c>
      <c r="H1223" s="384"/>
      <c r="I1223" s="383" t="s">
        <v>2668</v>
      </c>
      <c r="J1223" s="383" t="s">
        <v>2669</v>
      </c>
      <c r="N1223" s="384"/>
      <c r="P1223" s="1" t="s">
        <v>2666</v>
      </c>
    </row>
    <row r="1224" ht="28.5" spans="1:16">
      <c r="A1224" s="385" t="s">
        <v>2670</v>
      </c>
      <c r="B1224" s="386" t="s">
        <v>1194</v>
      </c>
      <c r="C1224" s="127" t="e">
        <f t="array" ref="C1224">VLOOKUP(A1224&amp;B1224,'20220830从系统导出'!B:B&amp;'20220830从系统导出'!C:C,1,)</f>
        <v>#N/A</v>
      </c>
      <c r="F1224" s="387" t="s">
        <v>2671</v>
      </c>
      <c r="G1224" s="387">
        <v>24.9</v>
      </c>
      <c r="H1224" s="388"/>
      <c r="I1224" s="405">
        <v>42359</v>
      </c>
      <c r="J1224" s="405">
        <v>42542</v>
      </c>
      <c r="N1224" s="406"/>
      <c r="P1224" s="1" t="s">
        <v>2666</v>
      </c>
    </row>
    <row r="1225" ht="28.5" spans="1:16">
      <c r="A1225" s="62" t="s">
        <v>2672</v>
      </c>
      <c r="B1225" s="62" t="s">
        <v>60</v>
      </c>
      <c r="C1225" s="127" t="e">
        <f t="array" ref="C1225">VLOOKUP(A1225&amp;B1225,'20220830从系统导出'!B:B&amp;'20220830从系统导出'!C:C,1,)</f>
        <v>#N/A</v>
      </c>
      <c r="F1225" s="62" t="s">
        <v>1343</v>
      </c>
      <c r="G1225" s="62">
        <v>50</v>
      </c>
      <c r="H1225" s="388"/>
      <c r="I1225" s="407">
        <v>42466</v>
      </c>
      <c r="J1225" s="407">
        <v>42643</v>
      </c>
      <c r="N1225" s="406"/>
      <c r="P1225" s="1" t="s">
        <v>2666</v>
      </c>
    </row>
    <row r="1226" ht="28.5" spans="1:16">
      <c r="A1226" s="60" t="s">
        <v>2673</v>
      </c>
      <c r="B1226" s="62" t="s">
        <v>743</v>
      </c>
      <c r="C1226" s="127" t="e">
        <f t="array" ref="C1226">VLOOKUP(A1226&amp;B1226,'20220830从系统导出'!B:B&amp;'20220830从系统导出'!C:C,1,)</f>
        <v>#N/A</v>
      </c>
      <c r="F1226" s="60" t="s">
        <v>1819</v>
      </c>
      <c r="G1226" s="60">
        <v>9</v>
      </c>
      <c r="H1226" s="389"/>
      <c r="I1226" s="408" t="s">
        <v>2674</v>
      </c>
      <c r="J1226" s="60" t="s">
        <v>2675</v>
      </c>
      <c r="N1226" s="389"/>
      <c r="P1226" s="1" t="s">
        <v>2666</v>
      </c>
    </row>
    <row r="1227" ht="28.5" spans="1:16">
      <c r="A1227" s="68" t="s">
        <v>2676</v>
      </c>
      <c r="B1227" s="68" t="s">
        <v>2677</v>
      </c>
      <c r="C1227" s="127" t="e">
        <f t="array" ref="C1227">VLOOKUP(A1227&amp;B1227,'20220830从系统导出'!B:B&amp;'20220830从系统导出'!C:C,1,)</f>
        <v>#N/A</v>
      </c>
      <c r="F1227" s="68" t="s">
        <v>2678</v>
      </c>
      <c r="G1227" s="68">
        <v>15</v>
      </c>
      <c r="H1227" s="390"/>
      <c r="I1227" s="409">
        <v>42338</v>
      </c>
      <c r="J1227" s="409">
        <v>42825</v>
      </c>
      <c r="N1227" s="410"/>
      <c r="P1227" s="1" t="s">
        <v>2666</v>
      </c>
    </row>
    <row r="1228" ht="28.5" spans="1:16">
      <c r="A1228" s="62" t="s">
        <v>2679</v>
      </c>
      <c r="B1228" s="62" t="s">
        <v>230</v>
      </c>
      <c r="C1228" s="127" t="e">
        <f t="array" ref="C1228">VLOOKUP(A1228&amp;B1228,'20220830从系统导出'!B:B&amp;'20220830从系统导出'!C:C,1,)</f>
        <v>#N/A</v>
      </c>
      <c r="F1228" s="62" t="s">
        <v>2680</v>
      </c>
      <c r="G1228" s="62">
        <v>19</v>
      </c>
      <c r="H1228" s="388"/>
      <c r="I1228" s="407">
        <v>42426</v>
      </c>
      <c r="J1228" s="407">
        <v>42735</v>
      </c>
      <c r="N1228" s="406"/>
      <c r="P1228" s="1" t="s">
        <v>2666</v>
      </c>
    </row>
    <row r="1229" ht="28.5" spans="1:16">
      <c r="A1229" s="62" t="s">
        <v>2681</v>
      </c>
      <c r="B1229" s="62" t="s">
        <v>185</v>
      </c>
      <c r="C1229" s="127" t="e">
        <f t="array" ref="C1229">VLOOKUP(A1229&amp;B1229,'20220830从系统导出'!B:B&amp;'20220830从系统导出'!C:C,1,)</f>
        <v>#N/A</v>
      </c>
      <c r="F1229" s="62" t="s">
        <v>2607</v>
      </c>
      <c r="G1229" s="62">
        <v>3</v>
      </c>
      <c r="H1229" s="388"/>
      <c r="I1229" s="407">
        <v>42401</v>
      </c>
      <c r="J1229" s="407">
        <v>42522</v>
      </c>
      <c r="N1229" s="406"/>
      <c r="P1229" s="1" t="s">
        <v>2666</v>
      </c>
    </row>
    <row r="1230" ht="28.5" spans="1:16">
      <c r="A1230" s="391" t="s">
        <v>2682</v>
      </c>
      <c r="B1230" s="392" t="s">
        <v>104</v>
      </c>
      <c r="C1230" s="127" t="e">
        <f t="array" ref="C1230">VLOOKUP(A1230&amp;B1230,'20220830从系统导出'!B:B&amp;'20220830从系统导出'!C:C,1,)</f>
        <v>#N/A</v>
      </c>
      <c r="F1230" s="393" t="s">
        <v>2206</v>
      </c>
      <c r="G1230" s="393"/>
      <c r="H1230" s="389"/>
      <c r="I1230" s="411">
        <v>42433</v>
      </c>
      <c r="J1230" s="411">
        <v>42433</v>
      </c>
      <c r="N1230" s="412"/>
      <c r="P1230" s="1" t="s">
        <v>2666</v>
      </c>
    </row>
    <row r="1231" ht="42.75" spans="1:16">
      <c r="A1231" s="394" t="s">
        <v>2683</v>
      </c>
      <c r="B1231" s="392" t="s">
        <v>286</v>
      </c>
      <c r="C1231" s="127" t="e">
        <f t="array" ref="C1231">VLOOKUP(A1231&amp;B1231,'20220830从系统导出'!B:B&amp;'20220830从系统导出'!C:C,1,)</f>
        <v>#N/A</v>
      </c>
      <c r="F1231" s="395" t="s">
        <v>2684</v>
      </c>
      <c r="G1231" s="395">
        <v>6</v>
      </c>
      <c r="H1231" s="388"/>
      <c r="I1231" s="413">
        <v>42432</v>
      </c>
      <c r="J1231" s="413">
        <v>42690</v>
      </c>
      <c r="N1231" s="406"/>
      <c r="P1231" s="1" t="s">
        <v>2666</v>
      </c>
    </row>
    <row r="1232" ht="28.5" spans="1:16">
      <c r="A1232" s="394" t="s">
        <v>2685</v>
      </c>
      <c r="B1232" s="392" t="s">
        <v>1194</v>
      </c>
      <c r="C1232" s="127" t="e">
        <f t="array" ref="C1232">VLOOKUP(A1232&amp;B1232,'20220830从系统导出'!B:B&amp;'20220830从系统导出'!C:C,1,)</f>
        <v>#N/A</v>
      </c>
      <c r="F1232" s="395" t="s">
        <v>1714</v>
      </c>
      <c r="G1232" s="395">
        <v>20</v>
      </c>
      <c r="H1232" s="388"/>
      <c r="I1232" s="413">
        <v>42329</v>
      </c>
      <c r="J1232" s="413">
        <v>42572</v>
      </c>
      <c r="N1232" s="406"/>
      <c r="P1232" s="1" t="s">
        <v>2666</v>
      </c>
    </row>
    <row r="1233" ht="28.5" spans="1:16">
      <c r="A1233" s="391" t="s">
        <v>2686</v>
      </c>
      <c r="B1233" s="392" t="s">
        <v>28</v>
      </c>
      <c r="C1233" s="127" t="e">
        <f t="array" ref="C1233">VLOOKUP(A1233&amp;B1233,'20220830从系统导出'!B:B&amp;'20220830从系统导出'!C:C,1,)</f>
        <v>#N/A</v>
      </c>
      <c r="F1233" s="393" t="s">
        <v>2687</v>
      </c>
      <c r="G1233" s="393">
        <v>9.9</v>
      </c>
      <c r="H1233" s="389"/>
      <c r="I1233" s="411">
        <v>42524</v>
      </c>
      <c r="J1233" s="411">
        <v>42797</v>
      </c>
      <c r="N1233" s="412"/>
      <c r="P1233" s="1" t="s">
        <v>2666</v>
      </c>
    </row>
    <row r="1234" ht="42.75" spans="1:16">
      <c r="A1234" s="394" t="s">
        <v>2688</v>
      </c>
      <c r="B1234" s="392" t="s">
        <v>133</v>
      </c>
      <c r="C1234" s="127" t="e">
        <f t="array" ref="C1234">VLOOKUP(A1234&amp;B1234,'20220830从系统导出'!B:B&amp;'20220830从系统导出'!C:C,1,)</f>
        <v>#N/A</v>
      </c>
      <c r="F1234" s="395" t="s">
        <v>1221</v>
      </c>
      <c r="G1234" s="395">
        <v>20</v>
      </c>
      <c r="H1234" s="388"/>
      <c r="I1234" s="413">
        <v>42510</v>
      </c>
      <c r="J1234" s="413">
        <v>42735</v>
      </c>
      <c r="N1234" s="406"/>
      <c r="P1234" s="1" t="s">
        <v>2666</v>
      </c>
    </row>
    <row r="1235" ht="28.5" spans="1:16">
      <c r="A1235" s="394" t="s">
        <v>2689</v>
      </c>
      <c r="B1235" s="392" t="s">
        <v>475</v>
      </c>
      <c r="C1235" s="127" t="e">
        <f t="array" ref="C1235">VLOOKUP(A1235&amp;B1235,'20220830从系统导出'!B:B&amp;'20220830从系统导出'!C:C,1,)</f>
        <v>#N/A</v>
      </c>
      <c r="F1235" s="395" t="s">
        <v>2690</v>
      </c>
      <c r="G1235" s="395">
        <v>30</v>
      </c>
      <c r="H1235" s="388"/>
      <c r="I1235" s="413" t="s">
        <v>2691</v>
      </c>
      <c r="J1235" s="413"/>
      <c r="N1235" s="406"/>
      <c r="P1235" s="1" t="s">
        <v>2666</v>
      </c>
    </row>
    <row r="1236" ht="42.75" spans="1:16">
      <c r="A1236" s="394" t="s">
        <v>2692</v>
      </c>
      <c r="B1236" s="392" t="s">
        <v>185</v>
      </c>
      <c r="C1236" s="127" t="e">
        <f t="array" ref="C1236">VLOOKUP(A1236&amp;B1236,'20220830从系统导出'!B:B&amp;'20220830从系统导出'!C:C,1,)</f>
        <v>#N/A</v>
      </c>
      <c r="F1236" s="395" t="s">
        <v>2693</v>
      </c>
      <c r="G1236" s="395">
        <v>9.1</v>
      </c>
      <c r="H1236" s="388"/>
      <c r="I1236" s="413">
        <v>42461</v>
      </c>
      <c r="J1236" s="413">
        <v>42678</v>
      </c>
      <c r="N1236" s="406"/>
      <c r="P1236" s="1" t="s">
        <v>2666</v>
      </c>
    </row>
    <row r="1237" ht="42.75" spans="1:16">
      <c r="A1237" s="391" t="s">
        <v>2694</v>
      </c>
      <c r="B1237" s="392" t="s">
        <v>177</v>
      </c>
      <c r="C1237" s="127" t="e">
        <f t="array" ref="C1237">VLOOKUP(A1237&amp;B1237,'20220830从系统导出'!B:B&amp;'20220830从系统导出'!C:C,1,)</f>
        <v>#N/A</v>
      </c>
      <c r="F1237" s="393" t="s">
        <v>2695</v>
      </c>
      <c r="G1237" s="393">
        <v>6</v>
      </c>
      <c r="H1237" s="389"/>
      <c r="I1237" s="411">
        <v>42680</v>
      </c>
      <c r="J1237" s="411">
        <v>42710</v>
      </c>
      <c r="N1237" s="412"/>
      <c r="P1237" s="1" t="s">
        <v>2666</v>
      </c>
    </row>
    <row r="1238" ht="28.5" spans="1:16">
      <c r="A1238" s="391" t="s">
        <v>2696</v>
      </c>
      <c r="B1238" s="392" t="s">
        <v>60</v>
      </c>
      <c r="C1238" s="127" t="e">
        <f t="array" ref="C1238">VLOOKUP(A1238&amp;B1238,'20220830从系统导出'!B:B&amp;'20220830从系统导出'!C:C,1,)</f>
        <v>#N/A</v>
      </c>
      <c r="F1238" s="393" t="s">
        <v>1343</v>
      </c>
      <c r="G1238" s="393">
        <v>50</v>
      </c>
      <c r="H1238" s="389"/>
      <c r="I1238" s="411">
        <v>42465</v>
      </c>
      <c r="J1238" s="411">
        <v>42648</v>
      </c>
      <c r="N1238" s="412"/>
      <c r="P1238" s="1" t="s">
        <v>2666</v>
      </c>
    </row>
    <row r="1239" ht="28.5" spans="1:16">
      <c r="A1239" s="394" t="s">
        <v>2697</v>
      </c>
      <c r="B1239" s="392" t="s">
        <v>1123</v>
      </c>
      <c r="C1239" s="127" t="e">
        <f t="array" ref="C1239">VLOOKUP(A1239&amp;B1239,'20220830从系统导出'!B:B&amp;'20220830从系统导出'!C:C,1,)</f>
        <v>#N/A</v>
      </c>
      <c r="F1239" s="395" t="s">
        <v>2698</v>
      </c>
      <c r="G1239" s="395">
        <v>10</v>
      </c>
      <c r="H1239" s="388"/>
      <c r="I1239" s="413">
        <v>42542</v>
      </c>
      <c r="J1239" s="413">
        <v>42735</v>
      </c>
      <c r="N1239" s="406"/>
      <c r="P1239" s="1" t="s">
        <v>2666</v>
      </c>
    </row>
    <row r="1240" ht="28.5" spans="1:16">
      <c r="A1240" s="394" t="s">
        <v>2699</v>
      </c>
      <c r="B1240" s="392" t="s">
        <v>385</v>
      </c>
      <c r="C1240" s="127" t="e">
        <f t="array" ref="C1240">VLOOKUP(A1240&amp;B1240,'20220830从系统导出'!B:B&amp;'20220830从系统导出'!C:C,1,)</f>
        <v>#N/A</v>
      </c>
      <c r="F1240" s="395" t="s">
        <v>2700</v>
      </c>
      <c r="G1240" s="395">
        <v>33</v>
      </c>
      <c r="H1240" s="388"/>
      <c r="I1240" s="413">
        <v>42667</v>
      </c>
      <c r="J1240" s="413">
        <v>42825</v>
      </c>
      <c r="N1240" s="406"/>
      <c r="P1240" s="1" t="s">
        <v>2666</v>
      </c>
    </row>
    <row r="1241" ht="28.5" spans="1:16">
      <c r="A1241" s="396" t="s">
        <v>2701</v>
      </c>
      <c r="B1241" s="397" t="s">
        <v>385</v>
      </c>
      <c r="C1241" s="127" t="e">
        <f t="array" ref="C1241">VLOOKUP(A1241&amp;B1241,'20220830从系统导出'!B:B&amp;'20220830从系统导出'!C:C,1,)</f>
        <v>#N/A</v>
      </c>
      <c r="F1241" s="395" t="s">
        <v>2702</v>
      </c>
      <c r="G1241" s="395">
        <v>4.8</v>
      </c>
      <c r="H1241" s="388"/>
      <c r="I1241" s="413">
        <v>42621</v>
      </c>
      <c r="J1241" s="413" t="s">
        <v>2703</v>
      </c>
      <c r="N1241" s="406"/>
      <c r="P1241" s="1" t="s">
        <v>2666</v>
      </c>
    </row>
    <row r="1242" ht="28.5" spans="1:16">
      <c r="A1242" s="394" t="s">
        <v>2704</v>
      </c>
      <c r="B1242" s="392" t="s">
        <v>772</v>
      </c>
      <c r="C1242" s="127" t="e">
        <f t="array" ref="C1242">VLOOKUP(A1242&amp;B1242,'20220830从系统导出'!B:B&amp;'20220830从系统导出'!C:C,1,)</f>
        <v>#N/A</v>
      </c>
      <c r="F1242" s="395" t="s">
        <v>2705</v>
      </c>
      <c r="G1242" s="395">
        <v>2</v>
      </c>
      <c r="H1242" s="388"/>
      <c r="I1242" s="413">
        <v>42633</v>
      </c>
      <c r="J1242" s="413">
        <v>42855</v>
      </c>
      <c r="N1242" s="406"/>
      <c r="P1242" s="1" t="s">
        <v>2666</v>
      </c>
    </row>
    <row r="1243" ht="28.5" spans="1:16">
      <c r="A1243" s="391" t="s">
        <v>2706</v>
      </c>
      <c r="B1243" s="392" t="s">
        <v>743</v>
      </c>
      <c r="C1243" s="127" t="e">
        <f t="array" ref="C1243">VLOOKUP(A1243&amp;B1243,'20220830从系统导出'!B:B&amp;'20220830从系统导出'!C:C,1,)</f>
        <v>#N/A</v>
      </c>
      <c r="F1243" s="393" t="s">
        <v>2707</v>
      </c>
      <c r="G1243" s="393">
        <v>4.92</v>
      </c>
      <c r="H1243" s="389"/>
      <c r="I1243" s="411">
        <v>42620</v>
      </c>
      <c r="J1243" s="411">
        <v>42711</v>
      </c>
      <c r="N1243" s="412"/>
      <c r="P1243" s="1" t="s">
        <v>2666</v>
      </c>
    </row>
    <row r="1244" ht="42.75" spans="1:16">
      <c r="A1244" s="391" t="s">
        <v>2708</v>
      </c>
      <c r="B1244" s="392" t="s">
        <v>62</v>
      </c>
      <c r="C1244" s="127" t="e">
        <f t="array" ref="C1244">VLOOKUP(A1244&amp;B1244,'20220830从系统导出'!B:B&amp;'20220830从系统导出'!C:C,1,)</f>
        <v>#N/A</v>
      </c>
      <c r="F1244" s="393" t="s">
        <v>2709</v>
      </c>
      <c r="G1244" s="393">
        <v>18</v>
      </c>
      <c r="H1244" s="389"/>
      <c r="I1244" s="411">
        <v>42621</v>
      </c>
      <c r="J1244" s="411">
        <v>42712</v>
      </c>
      <c r="N1244" s="412"/>
      <c r="P1244" s="1" t="s">
        <v>2666</v>
      </c>
    </row>
    <row r="1245" ht="57" spans="1:16">
      <c r="A1245" s="391" t="s">
        <v>2710</v>
      </c>
      <c r="B1245" s="392" t="s">
        <v>592</v>
      </c>
      <c r="C1245" s="127" t="e">
        <f t="array" ref="C1245">VLOOKUP(A1245&amp;B1245,'20220830从系统导出'!B:B&amp;'20220830从系统导出'!C:C,1,)</f>
        <v>#N/A</v>
      </c>
      <c r="F1245" s="393" t="s">
        <v>2646</v>
      </c>
      <c r="G1245" s="393">
        <v>2</v>
      </c>
      <c r="H1245" s="389"/>
      <c r="I1245" s="411">
        <v>42499</v>
      </c>
      <c r="J1245" s="411">
        <v>42683</v>
      </c>
      <c r="N1245" s="412"/>
      <c r="P1245" s="1" t="s">
        <v>2666</v>
      </c>
    </row>
    <row r="1246" ht="42.75" spans="1:16">
      <c r="A1246" s="394" t="s">
        <v>2711</v>
      </c>
      <c r="B1246" s="392" t="s">
        <v>21</v>
      </c>
      <c r="C1246" s="127" t="e">
        <f t="array" ref="C1246">VLOOKUP(A1246&amp;B1246,'20220830从系统导出'!B:B&amp;'20220830从系统导出'!C:C,1,)</f>
        <v>#N/A</v>
      </c>
      <c r="F1246" s="395" t="s">
        <v>2429</v>
      </c>
      <c r="G1246" s="395">
        <v>10</v>
      </c>
      <c r="H1246" s="388"/>
      <c r="I1246" s="413">
        <v>42492</v>
      </c>
      <c r="J1246" s="413">
        <v>42703</v>
      </c>
      <c r="N1246" s="406"/>
      <c r="P1246" s="1" t="s">
        <v>2666</v>
      </c>
    </row>
    <row r="1247" ht="28.5" spans="1:16">
      <c r="A1247" s="394" t="s">
        <v>2712</v>
      </c>
      <c r="B1247" s="392" t="s">
        <v>444</v>
      </c>
      <c r="C1247" s="127" t="e">
        <f t="array" ref="C1247">VLOOKUP(A1247&amp;B1247,'20220830从系统导出'!B:B&amp;'20220830从系统导出'!C:C,1,)</f>
        <v>#N/A</v>
      </c>
      <c r="F1247" s="395" t="s">
        <v>2391</v>
      </c>
      <c r="G1247" s="395">
        <v>15</v>
      </c>
      <c r="H1247" s="388"/>
      <c r="I1247" s="413">
        <v>42612</v>
      </c>
      <c r="J1247" s="413">
        <v>42735</v>
      </c>
      <c r="N1247" s="406"/>
      <c r="P1247" s="1" t="s">
        <v>2666</v>
      </c>
    </row>
    <row r="1248" ht="28.5" spans="1:16">
      <c r="A1248" s="394" t="s">
        <v>2713</v>
      </c>
      <c r="B1248" s="392" t="s">
        <v>444</v>
      </c>
      <c r="C1248" s="127" t="e">
        <f t="array" ref="C1248">VLOOKUP(A1248&amp;B1248,'20220830从系统导出'!B:B&amp;'20220830从系统导出'!C:C,1,)</f>
        <v>#N/A</v>
      </c>
      <c r="F1248" s="395" t="s">
        <v>2285</v>
      </c>
      <c r="G1248" s="395">
        <v>5</v>
      </c>
      <c r="H1248" s="388"/>
      <c r="I1248" s="413">
        <v>42518</v>
      </c>
      <c r="J1248" s="413">
        <v>42735</v>
      </c>
      <c r="N1248" s="406"/>
      <c r="P1248" s="1" t="s">
        <v>2666</v>
      </c>
    </row>
    <row r="1249" ht="28.5" spans="1:16">
      <c r="A1249" s="391" t="s">
        <v>2714</v>
      </c>
      <c r="B1249" s="392" t="s">
        <v>28</v>
      </c>
      <c r="C1249" s="127" t="e">
        <f t="array" ref="C1249">VLOOKUP(A1249&amp;B1249,'20220830从系统导出'!B:B&amp;'20220830从系统导出'!C:C,1,)</f>
        <v>#N/A</v>
      </c>
      <c r="F1249" s="393" t="s">
        <v>2637</v>
      </c>
      <c r="G1249" s="393">
        <v>7</v>
      </c>
      <c r="H1249" s="389"/>
      <c r="I1249" s="411"/>
      <c r="J1249" s="411"/>
      <c r="N1249" s="412"/>
      <c r="P1249" s="1" t="s">
        <v>2666</v>
      </c>
    </row>
    <row r="1250" ht="28.5" spans="1:16">
      <c r="A1250" s="394" t="s">
        <v>2715</v>
      </c>
      <c r="B1250" s="392" t="s">
        <v>743</v>
      </c>
      <c r="C1250" s="127" t="e">
        <f t="array" ref="C1250">VLOOKUP(A1250&amp;B1250,'20220830从系统导出'!B:B&amp;'20220830从系统导出'!C:C,1,)</f>
        <v>#N/A</v>
      </c>
      <c r="F1250" s="395" t="s">
        <v>2716</v>
      </c>
      <c r="G1250" s="395">
        <v>40</v>
      </c>
      <c r="H1250" s="388"/>
      <c r="I1250" s="413">
        <v>42339</v>
      </c>
      <c r="J1250" s="413">
        <v>42429</v>
      </c>
      <c r="N1250" s="406"/>
      <c r="P1250" s="1" t="s">
        <v>2666</v>
      </c>
    </row>
    <row r="1251" ht="28.5" spans="1:16">
      <c r="A1251" s="394" t="s">
        <v>2717</v>
      </c>
      <c r="B1251" s="392" t="s">
        <v>286</v>
      </c>
      <c r="C1251" s="127" t="e">
        <f t="array" ref="C1251">VLOOKUP(A1251&amp;B1251,'20220830从系统导出'!B:B&amp;'20220830从系统导出'!C:C,1,)</f>
        <v>#N/A</v>
      </c>
      <c r="F1251" s="395" t="s">
        <v>2413</v>
      </c>
      <c r="G1251" s="395">
        <v>4</v>
      </c>
      <c r="H1251" s="388"/>
      <c r="I1251" s="413">
        <v>42557</v>
      </c>
      <c r="J1251" s="413">
        <v>42690</v>
      </c>
      <c r="N1251" s="406"/>
      <c r="P1251" s="1" t="s">
        <v>2666</v>
      </c>
    </row>
    <row r="1252" ht="42.75" spans="1:16">
      <c r="A1252" s="391" t="s">
        <v>2718</v>
      </c>
      <c r="B1252" s="392" t="s">
        <v>62</v>
      </c>
      <c r="C1252" s="127" t="e">
        <f t="array" ref="C1252">VLOOKUP(A1252&amp;B1252,'20220830从系统导出'!B:B&amp;'20220830从系统导出'!C:C,1,)</f>
        <v>#N/A</v>
      </c>
      <c r="F1252" s="393" t="s">
        <v>2709</v>
      </c>
      <c r="G1252" s="393">
        <v>20</v>
      </c>
      <c r="H1252" s="389"/>
      <c r="I1252" s="393">
        <v>42627</v>
      </c>
      <c r="J1252" s="393">
        <v>42657</v>
      </c>
      <c r="N1252" s="389"/>
      <c r="P1252" s="1" t="s">
        <v>2666</v>
      </c>
    </row>
    <row r="1253" ht="28.5" spans="1:16">
      <c r="A1253" s="394" t="s">
        <v>2719</v>
      </c>
      <c r="B1253" s="392" t="s">
        <v>133</v>
      </c>
      <c r="C1253" s="127" t="e">
        <f t="array" ref="C1253">VLOOKUP(A1253&amp;B1253,'20220830从系统导出'!B:B&amp;'20220830从系统导出'!C:C,1,)</f>
        <v>#N/A</v>
      </c>
      <c r="F1253" s="395" t="s">
        <v>1221</v>
      </c>
      <c r="G1253" s="395">
        <v>6</v>
      </c>
      <c r="H1253" s="388"/>
      <c r="I1253" s="413">
        <v>42540</v>
      </c>
      <c r="J1253" s="413">
        <v>42905</v>
      </c>
      <c r="N1253" s="406"/>
      <c r="P1253" s="1" t="s">
        <v>2666</v>
      </c>
    </row>
    <row r="1254" ht="28.5" spans="1:16">
      <c r="A1254" s="394" t="s">
        <v>2720</v>
      </c>
      <c r="B1254" s="392" t="s">
        <v>743</v>
      </c>
      <c r="C1254" s="127" t="e">
        <f t="array" ref="C1254">VLOOKUP(A1254&amp;B1254,'20220830从系统导出'!B:B&amp;'20220830从系统导出'!C:C,1,)</f>
        <v>#N/A</v>
      </c>
      <c r="F1254" s="395" t="s">
        <v>2716</v>
      </c>
      <c r="G1254" s="395">
        <v>18.6</v>
      </c>
      <c r="H1254" s="388"/>
      <c r="I1254" s="413">
        <v>42661</v>
      </c>
      <c r="J1254" s="413">
        <v>42735</v>
      </c>
      <c r="N1254" s="406"/>
      <c r="P1254" s="1" t="s">
        <v>2666</v>
      </c>
    </row>
    <row r="1255" ht="28.5" spans="1:16">
      <c r="A1255" s="394" t="s">
        <v>2721</v>
      </c>
      <c r="B1255" s="392" t="s">
        <v>143</v>
      </c>
      <c r="C1255" s="127" t="e">
        <f t="array" ref="C1255">VLOOKUP(A1255&amp;B1255,'20220830从系统导出'!B:B&amp;'20220830从系统导出'!C:C,1,)</f>
        <v>#N/A</v>
      </c>
      <c r="F1255" s="395" t="s">
        <v>2617</v>
      </c>
      <c r="G1255" s="395">
        <v>15</v>
      </c>
      <c r="H1255" s="388"/>
      <c r="I1255" s="413">
        <v>42520</v>
      </c>
      <c r="J1255" s="413">
        <v>42523</v>
      </c>
      <c r="N1255" s="406"/>
      <c r="P1255" s="1" t="s">
        <v>2666</v>
      </c>
    </row>
    <row r="1256" ht="28.5" spans="1:16">
      <c r="A1256" s="394" t="s">
        <v>2722</v>
      </c>
      <c r="B1256" s="392" t="s">
        <v>600</v>
      </c>
      <c r="C1256" s="127" t="e">
        <f t="array" ref="C1256">VLOOKUP(A1256&amp;B1256,'20220830从系统导出'!B:B&amp;'20220830从系统导出'!C:C,1,)</f>
        <v>#N/A</v>
      </c>
      <c r="F1256" s="395" t="s">
        <v>2160</v>
      </c>
      <c r="G1256" s="395">
        <v>15</v>
      </c>
      <c r="H1256" s="388"/>
      <c r="I1256" s="413">
        <v>42522</v>
      </c>
      <c r="J1256" s="413">
        <v>42582</v>
      </c>
      <c r="N1256" s="406"/>
      <c r="P1256" s="1" t="s">
        <v>2666</v>
      </c>
    </row>
    <row r="1257" ht="28.5" spans="1:16">
      <c r="A1257" s="391" t="s">
        <v>2723</v>
      </c>
      <c r="B1257" s="392" t="s">
        <v>743</v>
      </c>
      <c r="C1257" s="127" t="e">
        <f t="array" ref="C1257">VLOOKUP(A1257&amp;B1257,'20220830从系统导出'!B:B&amp;'20220830从系统导出'!C:C,1,)</f>
        <v>#N/A</v>
      </c>
      <c r="F1257" s="393" t="s">
        <v>2707</v>
      </c>
      <c r="G1257" s="393">
        <v>4.92</v>
      </c>
      <c r="H1257" s="389"/>
      <c r="I1257" s="393">
        <v>42503</v>
      </c>
      <c r="J1257" s="393">
        <v>42534</v>
      </c>
      <c r="N1257" s="389"/>
      <c r="P1257" s="1" t="s">
        <v>2666</v>
      </c>
    </row>
    <row r="1258" ht="28.5" spans="1:16">
      <c r="A1258" s="396" t="s">
        <v>2724</v>
      </c>
      <c r="B1258" s="397" t="s">
        <v>385</v>
      </c>
      <c r="C1258" s="127" t="e">
        <f t="array" ref="C1258">VLOOKUP(A1258&amp;B1258,'20220830从系统导出'!B:B&amp;'20220830从系统导出'!C:C,1,)</f>
        <v>#N/A</v>
      </c>
      <c r="F1258" s="395" t="s">
        <v>2702</v>
      </c>
      <c r="G1258" s="395">
        <v>4.8</v>
      </c>
      <c r="H1258" s="388"/>
      <c r="I1258" s="413">
        <v>42374</v>
      </c>
      <c r="J1258" s="413">
        <v>42490</v>
      </c>
      <c r="N1258" s="406"/>
      <c r="P1258" s="1" t="s">
        <v>2666</v>
      </c>
    </row>
    <row r="1259" ht="28.5" spans="1:16">
      <c r="A1259" s="391" t="s">
        <v>2725</v>
      </c>
      <c r="B1259" s="392" t="s">
        <v>205</v>
      </c>
      <c r="C1259" s="127" t="e">
        <f t="array" ref="C1259">VLOOKUP(A1259&amp;B1259,'20220830从系统导出'!B:B&amp;'20220830从系统导出'!C:C,1,)</f>
        <v>#N/A</v>
      </c>
      <c r="F1259" s="393" t="s">
        <v>2726</v>
      </c>
      <c r="G1259" s="393">
        <v>10</v>
      </c>
      <c r="H1259" s="389"/>
      <c r="I1259" s="393">
        <v>42503</v>
      </c>
      <c r="J1259" s="393">
        <v>42564</v>
      </c>
      <c r="N1259" s="389"/>
      <c r="P1259" s="1" t="s">
        <v>2666</v>
      </c>
    </row>
    <row r="1260" ht="28.5" spans="1:16">
      <c r="A1260" s="394" t="s">
        <v>2727</v>
      </c>
      <c r="B1260" s="392" t="s">
        <v>253</v>
      </c>
      <c r="C1260" s="127" t="e">
        <f t="array" ref="C1260">VLOOKUP(A1260&amp;B1260,'20220830从系统导出'!B:B&amp;'20220830从系统导出'!C:C,1,)</f>
        <v>#N/A</v>
      </c>
      <c r="F1260" s="395" t="s">
        <v>2728</v>
      </c>
      <c r="G1260" s="395">
        <v>20</v>
      </c>
      <c r="H1260" s="388"/>
      <c r="I1260" s="413">
        <v>42522</v>
      </c>
      <c r="J1260" s="413">
        <v>42767</v>
      </c>
      <c r="N1260" s="406"/>
      <c r="P1260" s="1" t="s">
        <v>2666</v>
      </c>
    </row>
    <row r="1261" ht="28.5" spans="1:16">
      <c r="A1261" s="394" t="s">
        <v>2729</v>
      </c>
      <c r="B1261" s="392" t="s">
        <v>385</v>
      </c>
      <c r="C1261" s="127" t="e">
        <f t="array" ref="C1261">VLOOKUP(A1261&amp;B1261,'20220830从系统导出'!B:B&amp;'20220830从系统导出'!C:C,1,)</f>
        <v>#N/A</v>
      </c>
      <c r="F1261" s="395" t="s">
        <v>2680</v>
      </c>
      <c r="G1261" s="395">
        <v>19</v>
      </c>
      <c r="H1261" s="388"/>
      <c r="I1261" s="413">
        <v>42375</v>
      </c>
      <c r="J1261" s="413">
        <v>42735</v>
      </c>
      <c r="N1261" s="406"/>
      <c r="P1261" s="1" t="s">
        <v>2666</v>
      </c>
    </row>
    <row r="1262" ht="42.75" spans="1:16">
      <c r="A1262" s="385" t="s">
        <v>2730</v>
      </c>
      <c r="B1262" s="386" t="s">
        <v>286</v>
      </c>
      <c r="C1262" s="127" t="e">
        <f t="array" ref="C1262">VLOOKUP(A1262&amp;B1262,'20220830从系统导出'!B:B&amp;'20220830从系统导出'!C:C,1,)</f>
        <v>#N/A</v>
      </c>
      <c r="F1262" s="387" t="s">
        <v>2731</v>
      </c>
      <c r="G1262" s="387">
        <v>2.8</v>
      </c>
      <c r="H1262" s="388"/>
      <c r="I1262" s="405">
        <v>42475</v>
      </c>
      <c r="J1262" s="405">
        <v>42690</v>
      </c>
      <c r="N1262" s="406"/>
      <c r="P1262" s="1" t="s">
        <v>2666</v>
      </c>
    </row>
    <row r="1263" ht="28.5" spans="1:16">
      <c r="A1263" s="391" t="s">
        <v>2732</v>
      </c>
      <c r="B1263" s="392" t="s">
        <v>369</v>
      </c>
      <c r="C1263" s="127" t="e">
        <f t="array" ref="C1263">VLOOKUP(A1263&amp;B1263,'20220830从系统导出'!B:B&amp;'20220830从系统导出'!C:C,1,)</f>
        <v>#N/A</v>
      </c>
      <c r="F1263" s="393" t="s">
        <v>2733</v>
      </c>
      <c r="G1263" s="393">
        <v>15</v>
      </c>
      <c r="H1263" s="389"/>
      <c r="I1263" s="411">
        <v>42472</v>
      </c>
      <c r="J1263" s="411">
        <v>42533</v>
      </c>
      <c r="N1263" s="412"/>
      <c r="P1263" s="1" t="s">
        <v>2666</v>
      </c>
    </row>
    <row r="1264" ht="28.5" spans="1:16">
      <c r="A1264" s="398" t="s">
        <v>2734</v>
      </c>
      <c r="B1264" s="399" t="s">
        <v>286</v>
      </c>
      <c r="C1264" s="127" t="e">
        <f t="array" ref="C1264">VLOOKUP(A1264&amp;B1264,'20220830从系统导出'!B:B&amp;'20220830从系统导出'!C:C,1,)</f>
        <v>#N/A</v>
      </c>
      <c r="F1264" s="400" t="s">
        <v>2735</v>
      </c>
      <c r="G1264" s="400">
        <v>3</v>
      </c>
      <c r="H1264" s="388"/>
      <c r="I1264" s="414">
        <v>42506</v>
      </c>
      <c r="J1264" s="414">
        <v>42690</v>
      </c>
      <c r="N1264" s="406"/>
      <c r="P1264" s="1" t="s">
        <v>2666</v>
      </c>
    </row>
    <row r="1265" ht="28.5" spans="1:16">
      <c r="A1265" s="401" t="s">
        <v>2736</v>
      </c>
      <c r="B1265" s="402" t="s">
        <v>1194</v>
      </c>
      <c r="C1265" s="127" t="e">
        <f t="array" ref="C1265">VLOOKUP(A1265&amp;B1265,'20220830从系统导出'!B:B&amp;'20220830从系统导出'!C:C,1,)</f>
        <v>#N/A</v>
      </c>
      <c r="F1265" s="401" t="s">
        <v>2737</v>
      </c>
      <c r="G1265" s="401">
        <v>20</v>
      </c>
      <c r="H1265" s="389"/>
      <c r="I1265" s="415">
        <v>42319</v>
      </c>
      <c r="J1265" s="415">
        <v>42380</v>
      </c>
      <c r="N1265" s="412"/>
      <c r="P1265" s="1" t="s">
        <v>2666</v>
      </c>
    </row>
    <row r="1266" ht="42.75" spans="1:16">
      <c r="A1266" s="60" t="s">
        <v>2738</v>
      </c>
      <c r="B1266" s="62" t="s">
        <v>1123</v>
      </c>
      <c r="C1266" s="127" t="e">
        <f t="array" ref="C1266">VLOOKUP(A1266&amp;B1266,'20220830从系统导出'!B:B&amp;'20220830从系统导出'!C:C,1,)</f>
        <v>#N/A</v>
      </c>
      <c r="F1266" s="60" t="s">
        <v>2739</v>
      </c>
      <c r="G1266" s="60">
        <v>19</v>
      </c>
      <c r="H1266" s="389"/>
      <c r="I1266" s="416">
        <v>42492</v>
      </c>
      <c r="J1266" s="416">
        <v>42615</v>
      </c>
      <c r="N1266" s="412"/>
      <c r="P1266" s="1" t="s">
        <v>2666</v>
      </c>
    </row>
    <row r="1267" ht="42.75" spans="1:16">
      <c r="A1267" s="62" t="s">
        <v>2740</v>
      </c>
      <c r="B1267" s="62" t="s">
        <v>185</v>
      </c>
      <c r="C1267" s="127" t="e">
        <f t="array" ref="C1267">VLOOKUP(A1267&amp;B1267,'20220830从系统导出'!B:B&amp;'20220830从系统导出'!C:C,1,)</f>
        <v>#N/A</v>
      </c>
      <c r="F1267" s="62" t="s">
        <v>2741</v>
      </c>
      <c r="G1267" s="62">
        <v>20</v>
      </c>
      <c r="H1267" s="388"/>
      <c r="I1267" s="407">
        <v>42586</v>
      </c>
      <c r="J1267" s="407">
        <v>42675</v>
      </c>
      <c r="N1267" s="406"/>
      <c r="P1267" s="1" t="s">
        <v>2666</v>
      </c>
    </row>
    <row r="1268" ht="42.75" spans="1:16">
      <c r="A1268" s="62" t="s">
        <v>2742</v>
      </c>
      <c r="B1268" s="62" t="s">
        <v>286</v>
      </c>
      <c r="C1268" s="127" t="e">
        <f t="array" ref="C1268">VLOOKUP(A1268&amp;B1268,'20220830从系统导出'!B:B&amp;'20220830从系统导出'!C:C,1,)</f>
        <v>#N/A</v>
      </c>
      <c r="F1268" s="62" t="s">
        <v>2743</v>
      </c>
      <c r="G1268" s="62">
        <v>6</v>
      </c>
      <c r="H1268" s="388"/>
      <c r="I1268" s="407">
        <v>42475</v>
      </c>
      <c r="J1268" s="407">
        <v>42690</v>
      </c>
      <c r="N1268" s="406"/>
      <c r="P1268" s="1" t="s">
        <v>2666</v>
      </c>
    </row>
    <row r="1269" ht="42.75" spans="1:16">
      <c r="A1269" s="60" t="s">
        <v>2744</v>
      </c>
      <c r="B1269" s="62" t="s">
        <v>894</v>
      </c>
      <c r="C1269" s="127" t="e">
        <f t="array" ref="C1269">VLOOKUP(A1269&amp;B1269,'20220830从系统导出'!B:B&amp;'20220830从系统导出'!C:C,1,)</f>
        <v>#N/A</v>
      </c>
      <c r="F1269" s="60" t="s">
        <v>2745</v>
      </c>
      <c r="G1269" s="60">
        <v>30</v>
      </c>
      <c r="H1269" s="389"/>
      <c r="I1269" s="416">
        <v>42522</v>
      </c>
      <c r="J1269" s="416">
        <v>42614</v>
      </c>
      <c r="N1269" s="412"/>
      <c r="P1269" s="1" t="s">
        <v>2666</v>
      </c>
    </row>
    <row r="1270" ht="14.25" spans="1:16">
      <c r="A1270" s="62" t="s">
        <v>2746</v>
      </c>
      <c r="B1270" s="62" t="s">
        <v>743</v>
      </c>
      <c r="C1270" s="127" t="e">
        <f t="array" ref="C1270">VLOOKUP(A1270&amp;B1270,'20220830从系统导出'!B:B&amp;'20220830从系统导出'!C:C,1,)</f>
        <v>#N/A</v>
      </c>
      <c r="F1270" s="62" t="s">
        <v>2747</v>
      </c>
      <c r="G1270" s="62">
        <v>30</v>
      </c>
      <c r="H1270" s="388"/>
      <c r="I1270" s="407">
        <v>42619</v>
      </c>
      <c r="J1270" s="407">
        <v>42735</v>
      </c>
      <c r="N1270" s="406"/>
      <c r="P1270" s="1" t="s">
        <v>2666</v>
      </c>
    </row>
    <row r="1271" ht="28.5" spans="1:16">
      <c r="A1271" s="62" t="s">
        <v>2748</v>
      </c>
      <c r="B1271" s="62" t="s">
        <v>245</v>
      </c>
      <c r="C1271" s="127" t="e">
        <f t="array" ref="C1271">VLOOKUP(A1271&amp;B1271,'20220830从系统导出'!B:B&amp;'20220830从系统导出'!C:C,1,)</f>
        <v>#N/A</v>
      </c>
      <c r="F1271" s="62" t="s">
        <v>2240</v>
      </c>
      <c r="G1271" s="62">
        <v>1.5</v>
      </c>
      <c r="H1271" s="388"/>
      <c r="I1271" s="407">
        <v>42623</v>
      </c>
      <c r="J1271" s="407">
        <v>42704</v>
      </c>
      <c r="N1271" s="406"/>
      <c r="P1271" s="1" t="s">
        <v>2666</v>
      </c>
    </row>
    <row r="1272" ht="42.75" spans="1:16">
      <c r="A1272" s="62" t="s">
        <v>2749</v>
      </c>
      <c r="B1272" s="62" t="s">
        <v>894</v>
      </c>
      <c r="C1272" s="127" t="e">
        <f t="array" ref="C1272">VLOOKUP(A1272&amp;B1272,'20220830从系统导出'!B:B&amp;'20220830从系统导出'!C:C,1,)</f>
        <v>#N/A</v>
      </c>
      <c r="F1272" s="62" t="s">
        <v>2750</v>
      </c>
      <c r="G1272" s="62">
        <v>40</v>
      </c>
      <c r="H1272" s="388"/>
      <c r="I1272" s="407">
        <v>42584</v>
      </c>
      <c r="J1272" s="407">
        <v>42825</v>
      </c>
      <c r="N1272" s="406"/>
      <c r="P1272" s="1" t="s">
        <v>2666</v>
      </c>
    </row>
    <row r="1273" ht="28.5" spans="1:16">
      <c r="A1273" s="62" t="s">
        <v>2751</v>
      </c>
      <c r="B1273" s="62" t="s">
        <v>584</v>
      </c>
      <c r="C1273" s="127" t="e">
        <f t="array" ref="C1273">VLOOKUP(A1273&amp;B1273,'20220830从系统导出'!B:B&amp;'20220830从系统导出'!C:C,1,)</f>
        <v>#N/A</v>
      </c>
      <c r="F1273" s="62" t="s">
        <v>2752</v>
      </c>
      <c r="G1273" s="62">
        <v>3</v>
      </c>
      <c r="H1273" s="388"/>
      <c r="I1273" s="407">
        <v>42614</v>
      </c>
      <c r="J1273" s="407">
        <v>42673</v>
      </c>
      <c r="N1273" s="406"/>
      <c r="P1273" s="1" t="s">
        <v>2666</v>
      </c>
    </row>
    <row r="1274" ht="28.5" spans="1:16">
      <c r="A1274" s="60" t="s">
        <v>2753</v>
      </c>
      <c r="B1274" s="62" t="s">
        <v>369</v>
      </c>
      <c r="C1274" s="127" t="e">
        <f t="array" ref="C1274">VLOOKUP(A1274&amp;B1274,'20220830从系统导出'!B:B&amp;'20220830从系统导出'!C:C,1,)</f>
        <v>#N/A</v>
      </c>
      <c r="F1274" s="60" t="s">
        <v>2754</v>
      </c>
      <c r="G1274" s="60">
        <v>50</v>
      </c>
      <c r="H1274" s="389"/>
      <c r="I1274" s="416">
        <v>42370</v>
      </c>
      <c r="J1274" s="416">
        <v>42552</v>
      </c>
      <c r="N1274" s="412"/>
      <c r="P1274" s="1" t="s">
        <v>2666</v>
      </c>
    </row>
    <row r="1275" ht="28.5" spans="1:16">
      <c r="A1275" s="60" t="s">
        <v>2755</v>
      </c>
      <c r="B1275" s="62" t="s">
        <v>133</v>
      </c>
      <c r="C1275" s="127" t="e">
        <f t="array" ref="C1275">VLOOKUP(A1275&amp;B1275,'20220830从系统导出'!B:B&amp;'20220830从系统导出'!C:C,1,)</f>
        <v>#N/A</v>
      </c>
      <c r="F1275" s="60" t="s">
        <v>1221</v>
      </c>
      <c r="G1275" s="60">
        <v>6</v>
      </c>
      <c r="H1275" s="389"/>
      <c r="I1275" s="416">
        <v>42552</v>
      </c>
      <c r="J1275" s="416">
        <v>42677</v>
      </c>
      <c r="N1275" s="412"/>
      <c r="P1275" s="1" t="s">
        <v>2666</v>
      </c>
    </row>
    <row r="1276" ht="28.5" spans="1:16">
      <c r="A1276" s="62" t="s">
        <v>2756</v>
      </c>
      <c r="B1276" s="62" t="s">
        <v>584</v>
      </c>
      <c r="C1276" s="127" t="e">
        <f t="array" ref="C1276">VLOOKUP(A1276&amp;B1276,'20220830从系统导出'!B:B&amp;'20220830从系统导出'!C:C,1,)</f>
        <v>#N/A</v>
      </c>
      <c r="F1276" s="62" t="s">
        <v>2240</v>
      </c>
      <c r="G1276" s="62">
        <v>1</v>
      </c>
      <c r="H1276" s="388"/>
      <c r="I1276" s="407">
        <v>42536</v>
      </c>
      <c r="J1276" s="407">
        <v>42692</v>
      </c>
      <c r="N1276" s="406"/>
      <c r="P1276" s="1" t="s">
        <v>2666</v>
      </c>
    </row>
    <row r="1277" ht="42.75" spans="1:16">
      <c r="A1277" s="60" t="s">
        <v>2757</v>
      </c>
      <c r="B1277" s="62" t="s">
        <v>177</v>
      </c>
      <c r="C1277" s="127" t="e">
        <f t="array" ref="C1277">VLOOKUP(A1277&amp;B1277,'20220830从系统导出'!B:B&amp;'20220830从系统导出'!C:C,1,)</f>
        <v>#N/A</v>
      </c>
      <c r="F1277" s="62" t="s">
        <v>2240</v>
      </c>
      <c r="G1277" s="60">
        <v>2</v>
      </c>
      <c r="H1277" s="389"/>
      <c r="I1277" s="416">
        <v>42584</v>
      </c>
      <c r="J1277" s="416">
        <v>42676</v>
      </c>
      <c r="N1277" s="412"/>
      <c r="P1277" s="1" t="s">
        <v>2666</v>
      </c>
    </row>
    <row r="1278" ht="28.5" spans="1:16">
      <c r="A1278" s="60" t="s">
        <v>2758</v>
      </c>
      <c r="B1278" s="62" t="s">
        <v>592</v>
      </c>
      <c r="C1278" s="127" t="e">
        <f t="array" ref="C1278">VLOOKUP(A1278&amp;B1278,'20220830从系统导出'!B:B&amp;'20220830从系统导出'!C:C,1,)</f>
        <v>#N/A</v>
      </c>
      <c r="F1278" s="62" t="s">
        <v>2240</v>
      </c>
      <c r="G1278" s="60">
        <v>1</v>
      </c>
      <c r="H1278" s="389"/>
      <c r="I1278" s="416">
        <v>42583</v>
      </c>
      <c r="J1278" s="416">
        <v>42675</v>
      </c>
      <c r="N1278" s="412"/>
      <c r="P1278" s="1" t="s">
        <v>2666</v>
      </c>
    </row>
    <row r="1279" ht="28.5" spans="1:16">
      <c r="A1279" s="60" t="s">
        <v>2759</v>
      </c>
      <c r="B1279" s="62" t="s">
        <v>62</v>
      </c>
      <c r="C1279" s="127" t="e">
        <f t="array" ref="C1279">VLOOKUP(A1279&amp;B1279,'20220830从系统导出'!B:B&amp;'20220830从系统导出'!C:C,1,)</f>
        <v>#N/A</v>
      </c>
      <c r="F1279" s="60" t="s">
        <v>1246</v>
      </c>
      <c r="G1279" s="60">
        <v>60</v>
      </c>
      <c r="H1279" s="389"/>
      <c r="I1279" s="60"/>
      <c r="J1279" s="60"/>
      <c r="N1279" s="389"/>
      <c r="P1279" s="1" t="s">
        <v>2666</v>
      </c>
    </row>
    <row r="1280" ht="28.5" spans="1:16">
      <c r="A1280" s="62" t="s">
        <v>2760</v>
      </c>
      <c r="B1280" s="62" t="s">
        <v>133</v>
      </c>
      <c r="C1280" s="127" t="e">
        <f t="array" ref="C1280">VLOOKUP(A1280&amp;B1280,'20220830从系统导出'!B:B&amp;'20220830从系统导出'!C:C,1,)</f>
        <v>#N/A</v>
      </c>
      <c r="F1280" s="62" t="s">
        <v>1723</v>
      </c>
      <c r="G1280" s="62">
        <v>10</v>
      </c>
      <c r="H1280" s="388"/>
      <c r="I1280" s="407">
        <v>42452</v>
      </c>
      <c r="J1280" s="407">
        <v>42735</v>
      </c>
      <c r="N1280" s="406"/>
      <c r="P1280" s="1" t="s">
        <v>2666</v>
      </c>
    </row>
    <row r="1281" ht="28.5" spans="1:16">
      <c r="A1281" s="394" t="s">
        <v>2761</v>
      </c>
      <c r="B1281" s="392" t="s">
        <v>314</v>
      </c>
      <c r="C1281" s="127" t="e">
        <f t="array" ref="C1281">VLOOKUP(A1281&amp;B1281,'20220830从系统导出'!B:B&amp;'20220830从系统导出'!C:C,1,)</f>
        <v>#N/A</v>
      </c>
      <c r="F1281" s="395" t="s">
        <v>2762</v>
      </c>
      <c r="G1281" s="395">
        <v>1</v>
      </c>
      <c r="H1281" s="388"/>
      <c r="I1281" s="413">
        <v>42373</v>
      </c>
      <c r="J1281" s="413">
        <v>42740</v>
      </c>
      <c r="N1281" s="406"/>
      <c r="P1281" s="1" t="s">
        <v>2666</v>
      </c>
    </row>
    <row r="1282" ht="28.5" spans="1:16">
      <c r="A1282" s="60" t="s">
        <v>2763</v>
      </c>
      <c r="B1282" s="60" t="s">
        <v>21</v>
      </c>
      <c r="C1282" s="127" t="e">
        <f t="array" ref="C1282">VLOOKUP(A1282&amp;B1282,'20220830从系统导出'!B:B&amp;'20220830从系统导出'!C:C,1,)</f>
        <v>#N/A</v>
      </c>
      <c r="F1282" s="60" t="s">
        <v>2764</v>
      </c>
      <c r="G1282" s="60">
        <v>10</v>
      </c>
      <c r="H1282" s="389"/>
      <c r="I1282" s="60" t="s">
        <v>2765</v>
      </c>
      <c r="J1282" s="60" t="s">
        <v>2766</v>
      </c>
      <c r="N1282" s="389"/>
      <c r="P1282" s="1" t="s">
        <v>2666</v>
      </c>
    </row>
    <row r="1283" ht="42.75" spans="1:16">
      <c r="A1283" s="417" t="s">
        <v>2767</v>
      </c>
      <c r="B1283" s="417" t="s">
        <v>230</v>
      </c>
      <c r="C1283" s="127" t="e">
        <f t="array" ref="C1283">VLOOKUP(A1283&amp;B1283,'20220830从系统导出'!B:B&amp;'20220830从系统导出'!C:C,1,)</f>
        <v>#N/A</v>
      </c>
      <c r="F1283" s="417" t="s">
        <v>1246</v>
      </c>
      <c r="G1283" s="417">
        <v>40</v>
      </c>
      <c r="H1283" s="388"/>
      <c r="I1283" s="423">
        <v>42430</v>
      </c>
      <c r="J1283" s="423">
        <v>42735</v>
      </c>
      <c r="N1283" s="406"/>
      <c r="P1283" s="1" t="s">
        <v>2666</v>
      </c>
    </row>
    <row r="1284" ht="28.5" spans="1:16">
      <c r="A1284" s="62" t="s">
        <v>2768</v>
      </c>
      <c r="B1284" s="62" t="s">
        <v>894</v>
      </c>
      <c r="C1284" s="127" t="e">
        <f t="array" ref="C1284">VLOOKUP(A1284&amp;B1284,'20220830从系统导出'!B:B&amp;'20220830从系统导出'!C:C,1,)</f>
        <v>#N/A</v>
      </c>
      <c r="F1284" s="62" t="s">
        <v>2769</v>
      </c>
      <c r="G1284" s="62">
        <v>19.8</v>
      </c>
      <c r="H1284" s="388"/>
      <c r="I1284" s="407">
        <v>42529</v>
      </c>
      <c r="J1284" s="407">
        <v>42825</v>
      </c>
      <c r="N1284" s="406"/>
      <c r="P1284" s="1" t="s">
        <v>2666</v>
      </c>
    </row>
    <row r="1285" ht="42.75" spans="1:16">
      <c r="A1285" s="62" t="s">
        <v>2770</v>
      </c>
      <c r="B1285" s="62" t="s">
        <v>665</v>
      </c>
      <c r="C1285" s="127" t="e">
        <f t="array" ref="C1285">VLOOKUP(A1285&amp;B1285,'20220830从系统导出'!B:B&amp;'20220830从系统导出'!C:C,1,)</f>
        <v>#N/A</v>
      </c>
      <c r="F1285" s="62" t="s">
        <v>2498</v>
      </c>
      <c r="G1285" s="62">
        <v>25</v>
      </c>
      <c r="H1285" s="388"/>
      <c r="I1285" s="407" t="s">
        <v>2771</v>
      </c>
      <c r="J1285" s="407" t="s">
        <v>2772</v>
      </c>
      <c r="N1285" s="406"/>
      <c r="P1285" s="1" t="s">
        <v>2666</v>
      </c>
    </row>
    <row r="1286" ht="57" spans="1:16">
      <c r="A1286" s="62" t="s">
        <v>2773</v>
      </c>
      <c r="B1286" s="62" t="s">
        <v>665</v>
      </c>
      <c r="C1286" s="127" t="e">
        <f t="array" ref="C1286">VLOOKUP(A1286&amp;B1286,'20220830从系统导出'!B:B&amp;'20220830从系统导出'!C:C,1,)</f>
        <v>#N/A</v>
      </c>
      <c r="F1286" s="62" t="s">
        <v>2498</v>
      </c>
      <c r="G1286" s="62">
        <v>10</v>
      </c>
      <c r="H1286" s="388"/>
      <c r="I1286" s="407" t="s">
        <v>2774</v>
      </c>
      <c r="J1286" s="407" t="s">
        <v>2775</v>
      </c>
      <c r="N1286" s="406"/>
      <c r="P1286" s="1" t="s">
        <v>2666</v>
      </c>
    </row>
    <row r="1287" ht="28.5" spans="1:16">
      <c r="A1287" s="394" t="s">
        <v>2776</v>
      </c>
      <c r="B1287" s="392" t="s">
        <v>584</v>
      </c>
      <c r="C1287" s="127" t="e">
        <f t="array" ref="C1287">VLOOKUP(A1287&amp;B1287,'20220830从系统导出'!B:B&amp;'20220830从系统导出'!C:C,1,)</f>
        <v>#N/A</v>
      </c>
      <c r="F1287" s="395" t="s">
        <v>2277</v>
      </c>
      <c r="G1287" s="395">
        <v>4</v>
      </c>
      <c r="H1287" s="388"/>
      <c r="I1287" s="413">
        <v>42470</v>
      </c>
      <c r="J1287" s="413">
        <v>42760</v>
      </c>
      <c r="N1287" s="406"/>
      <c r="P1287" s="1" t="s">
        <v>2666</v>
      </c>
    </row>
    <row r="1288" ht="28.5" spans="1:16">
      <c r="A1288" s="394" t="s">
        <v>2777</v>
      </c>
      <c r="B1288" s="392" t="s">
        <v>268</v>
      </c>
      <c r="C1288" s="127" t="e">
        <f t="array" ref="C1288">VLOOKUP(A1288&amp;B1288,'20220830从系统导出'!B:B&amp;'20220830从系统导出'!C:C,1,)</f>
        <v>#N/A</v>
      </c>
      <c r="F1288" s="395" t="s">
        <v>1246</v>
      </c>
      <c r="G1288" s="395">
        <v>15</v>
      </c>
      <c r="H1288" s="388"/>
      <c r="I1288" s="413">
        <v>42642</v>
      </c>
      <c r="J1288" s="413">
        <v>43004</v>
      </c>
      <c r="N1288" s="406"/>
      <c r="P1288" s="1" t="s">
        <v>2666</v>
      </c>
    </row>
    <row r="1289" ht="28.5" spans="1:16">
      <c r="A1289" s="398" t="s">
        <v>2778</v>
      </c>
      <c r="B1289" s="399" t="s">
        <v>314</v>
      </c>
      <c r="C1289" s="127" t="e">
        <f t="array" ref="C1289">VLOOKUP(A1289&amp;B1289,'20220830从系统导出'!B:B&amp;'20220830从系统导出'!C:C,1,)</f>
        <v>#N/A</v>
      </c>
      <c r="F1289" s="400" t="s">
        <v>1246</v>
      </c>
      <c r="G1289" s="400">
        <v>18</v>
      </c>
      <c r="H1289" s="388"/>
      <c r="I1289" s="414">
        <v>42592</v>
      </c>
      <c r="J1289" s="414">
        <v>42794</v>
      </c>
      <c r="N1289" s="406"/>
      <c r="P1289" s="1" t="s">
        <v>2666</v>
      </c>
    </row>
    <row r="1290" ht="28.5" spans="1:16">
      <c r="A1290" s="394" t="s">
        <v>2779</v>
      </c>
      <c r="B1290" s="392" t="s">
        <v>238</v>
      </c>
      <c r="C1290" s="127" t="e">
        <f t="array" ref="C1290">VLOOKUP(A1290&amp;B1290,'20220830从系统导出'!B:B&amp;'20220830从系统导出'!C:C,1,)</f>
        <v>#N/A</v>
      </c>
      <c r="F1290" s="395" t="s">
        <v>1246</v>
      </c>
      <c r="G1290" s="395">
        <v>18</v>
      </c>
      <c r="H1290" s="388"/>
      <c r="I1290" s="413">
        <v>42590</v>
      </c>
      <c r="J1290" s="413">
        <v>42551</v>
      </c>
      <c r="N1290" s="406"/>
      <c r="P1290" s="1" t="s">
        <v>2666</v>
      </c>
    </row>
    <row r="1291" ht="28.5" spans="1:16">
      <c r="A1291" s="60" t="s">
        <v>2780</v>
      </c>
      <c r="B1291" s="60" t="s">
        <v>743</v>
      </c>
      <c r="C1291" s="127" t="e">
        <f t="array" ref="C1291">VLOOKUP(A1291&amp;B1291,'20220830从系统导出'!B:B&amp;'20220830从系统导出'!C:C,1,)</f>
        <v>#N/A</v>
      </c>
      <c r="F1291" s="60" t="s">
        <v>1246</v>
      </c>
      <c r="G1291" s="60">
        <v>18</v>
      </c>
      <c r="H1291" s="389"/>
      <c r="I1291" s="60" t="s">
        <v>2781</v>
      </c>
      <c r="J1291" s="60" t="s">
        <v>2782</v>
      </c>
      <c r="N1291" s="389"/>
      <c r="P1291" s="1" t="s">
        <v>2666</v>
      </c>
    </row>
    <row r="1292" ht="42.75" spans="1:16">
      <c r="A1292" s="394" t="s">
        <v>2783</v>
      </c>
      <c r="B1292" s="392" t="s">
        <v>872</v>
      </c>
      <c r="C1292" s="127" t="e">
        <f t="array" ref="C1292">VLOOKUP(A1292&amp;B1292,'20220830从系统导出'!B:B&amp;'20220830从系统导出'!C:C,1,)</f>
        <v>#N/A</v>
      </c>
      <c r="F1292" s="395" t="s">
        <v>2784</v>
      </c>
      <c r="G1292" s="395">
        <v>2</v>
      </c>
      <c r="H1292" s="388"/>
      <c r="I1292" s="413">
        <v>42453</v>
      </c>
      <c r="J1292" s="413">
        <v>42703</v>
      </c>
      <c r="N1292" s="406"/>
      <c r="P1292" s="1" t="s">
        <v>2666</v>
      </c>
    </row>
    <row r="1293" ht="28.5" spans="1:16">
      <c r="A1293" s="394" t="s">
        <v>2785</v>
      </c>
      <c r="B1293" s="392" t="s">
        <v>28</v>
      </c>
      <c r="C1293" s="127" t="e">
        <f t="array" ref="C1293">VLOOKUP(A1293&amp;B1293,'20220830从系统导出'!B:B&amp;'20220830从系统导出'!C:C,1,)</f>
        <v>#N/A</v>
      </c>
      <c r="F1293" s="395" t="s">
        <v>2786</v>
      </c>
      <c r="G1293" s="395">
        <v>9</v>
      </c>
      <c r="H1293" s="388"/>
      <c r="I1293" s="413">
        <v>42657</v>
      </c>
      <c r="J1293" s="413">
        <v>42907</v>
      </c>
      <c r="N1293" s="406"/>
      <c r="P1293" s="1" t="s">
        <v>2666</v>
      </c>
    </row>
    <row r="1294" ht="28.5" spans="1:16">
      <c r="A1294" s="62" t="s">
        <v>2787</v>
      </c>
      <c r="B1294" s="62" t="s">
        <v>28</v>
      </c>
      <c r="C1294" s="127" t="e">
        <f t="array" ref="C1294">VLOOKUP(A1294&amp;B1294,'20220830从系统导出'!B:B&amp;'20220830从系统导出'!C:C,1,)</f>
        <v>#N/A</v>
      </c>
      <c r="F1294" s="62" t="s">
        <v>2786</v>
      </c>
      <c r="G1294" s="60">
        <v>12</v>
      </c>
      <c r="H1294" s="389"/>
      <c r="I1294" s="60" t="s">
        <v>2788</v>
      </c>
      <c r="J1294" s="60" t="s">
        <v>788</v>
      </c>
      <c r="N1294" s="389"/>
      <c r="P1294" s="1" t="s">
        <v>2666</v>
      </c>
    </row>
    <row r="1295" ht="28.5" spans="1:16">
      <c r="A1295" s="396" t="s">
        <v>2789</v>
      </c>
      <c r="B1295" s="397" t="s">
        <v>584</v>
      </c>
      <c r="C1295" s="127" t="e">
        <f t="array" ref="C1295">VLOOKUP(A1295&amp;B1295,'20220830从系统导出'!B:B&amp;'20220830从系统导出'!C:C,1,)</f>
        <v>#N/A</v>
      </c>
      <c r="F1295" s="418" t="s">
        <v>2790</v>
      </c>
      <c r="G1295" s="418">
        <v>9</v>
      </c>
      <c r="H1295" s="390"/>
      <c r="I1295" s="424">
        <v>42689</v>
      </c>
      <c r="J1295" s="424">
        <v>42794</v>
      </c>
      <c r="N1295" s="410"/>
      <c r="P1295" s="1" t="s">
        <v>2666</v>
      </c>
    </row>
    <row r="1296" ht="28.5" spans="1:16">
      <c r="A1296" s="394" t="s">
        <v>2791</v>
      </c>
      <c r="B1296" s="392" t="s">
        <v>1123</v>
      </c>
      <c r="C1296" s="127" t="e">
        <f t="array" ref="C1296">VLOOKUP(A1296&amp;B1296,'20220830从系统导出'!B:B&amp;'20220830从系统导出'!C:C,1,)</f>
        <v>#N/A</v>
      </c>
      <c r="F1296" s="395" t="s">
        <v>2792</v>
      </c>
      <c r="G1296" s="395">
        <v>16</v>
      </c>
      <c r="H1296" s="388"/>
      <c r="I1296" s="413">
        <v>42125</v>
      </c>
      <c r="J1296" s="413">
        <v>42695</v>
      </c>
      <c r="N1296" s="406"/>
      <c r="P1296" s="1" t="s">
        <v>2666</v>
      </c>
    </row>
    <row r="1297" ht="28.5" spans="1:16">
      <c r="A1297" s="394" t="s">
        <v>2793</v>
      </c>
      <c r="B1297" s="392" t="s">
        <v>1194</v>
      </c>
      <c r="C1297" s="127" t="e">
        <f t="array" ref="C1297">VLOOKUP(A1297&amp;B1297,'20220830从系统导出'!B:B&amp;'20220830从系统导出'!C:C,1,)</f>
        <v>#N/A</v>
      </c>
      <c r="F1297" s="395" t="s">
        <v>1714</v>
      </c>
      <c r="G1297" s="395">
        <v>20</v>
      </c>
      <c r="H1297" s="388"/>
      <c r="I1297" s="413">
        <v>42329</v>
      </c>
      <c r="J1297" s="413">
        <v>42511</v>
      </c>
      <c r="N1297" s="406"/>
      <c r="P1297" s="1" t="s">
        <v>2666</v>
      </c>
    </row>
    <row r="1298" ht="28.5" spans="1:16">
      <c r="A1298" s="394" t="s">
        <v>2794</v>
      </c>
      <c r="B1298" s="392" t="s">
        <v>584</v>
      </c>
      <c r="C1298" s="127" t="e">
        <f t="array" ref="C1298">VLOOKUP(A1298&amp;B1298,'20220830从系统导出'!B:B&amp;'20220830从系统导出'!C:C,1,)</f>
        <v>#N/A</v>
      </c>
      <c r="F1298" s="395" t="s">
        <v>2795</v>
      </c>
      <c r="G1298" s="395">
        <v>13</v>
      </c>
      <c r="H1298" s="388"/>
      <c r="I1298" s="413">
        <v>42477</v>
      </c>
      <c r="J1298" s="413">
        <v>42549</v>
      </c>
      <c r="N1298" s="406"/>
      <c r="P1298" s="1" t="s">
        <v>2666</v>
      </c>
    </row>
    <row r="1299" ht="42.75" spans="1:16">
      <c r="A1299" s="394" t="s">
        <v>2796</v>
      </c>
      <c r="B1299" s="392" t="s">
        <v>584</v>
      </c>
      <c r="C1299" s="127" t="e">
        <f t="array" ref="C1299">VLOOKUP(A1299&amp;B1299,'20220830从系统导出'!B:B&amp;'20220830从系统导出'!C:C,1,)</f>
        <v>#N/A</v>
      </c>
      <c r="F1299" s="395" t="s">
        <v>2797</v>
      </c>
      <c r="G1299" s="395">
        <v>20</v>
      </c>
      <c r="H1299" s="388"/>
      <c r="I1299" s="413">
        <v>42138</v>
      </c>
      <c r="J1299" s="413">
        <v>42633</v>
      </c>
      <c r="N1299" s="406"/>
      <c r="P1299" s="1" t="s">
        <v>2666</v>
      </c>
    </row>
    <row r="1300" ht="28.5" spans="1:16">
      <c r="A1300" s="419" t="s">
        <v>2798</v>
      </c>
      <c r="B1300" s="420" t="s">
        <v>253</v>
      </c>
      <c r="C1300" s="127" t="e">
        <f t="array" ref="C1300">VLOOKUP(A1300&amp;B1300,'20220830从系统导出'!B:B&amp;'20220830从系统导出'!C:C,1,)</f>
        <v>#N/A</v>
      </c>
      <c r="F1300" s="421" t="s">
        <v>2728</v>
      </c>
      <c r="G1300" s="421">
        <v>5</v>
      </c>
      <c r="H1300" s="422"/>
      <c r="I1300" s="425">
        <v>42186</v>
      </c>
      <c r="J1300" s="425">
        <v>42433</v>
      </c>
      <c r="N1300" s="426"/>
      <c r="P1300" s="1" t="s">
        <v>2666</v>
      </c>
    </row>
    <row r="1301" ht="28.5" spans="1:16">
      <c r="A1301" s="419" t="s">
        <v>2696</v>
      </c>
      <c r="B1301" s="420" t="s">
        <v>123</v>
      </c>
      <c r="C1301" s="127" t="e">
        <f t="array" ref="C1301">VLOOKUP(A1301&amp;B1301,'20220830从系统导出'!B:B&amp;'20220830从系统导出'!C:C,1,)</f>
        <v>#N/A</v>
      </c>
      <c r="F1301" s="421" t="s">
        <v>1343</v>
      </c>
      <c r="G1301" s="421">
        <v>50</v>
      </c>
      <c r="H1301" s="422"/>
      <c r="I1301" s="425">
        <v>42466</v>
      </c>
      <c r="J1301" s="425">
        <v>42734</v>
      </c>
      <c r="N1301" s="426"/>
      <c r="P1301" s="1" t="s">
        <v>2666</v>
      </c>
    </row>
    <row r="1302" ht="28.5" spans="1:16">
      <c r="A1302" s="419" t="s">
        <v>2799</v>
      </c>
      <c r="B1302" s="420" t="s">
        <v>314</v>
      </c>
      <c r="C1302" s="127" t="e">
        <f t="array" ref="C1302">VLOOKUP(A1302&amp;B1302,'20220830从系统导出'!B:B&amp;'20220830从系统导出'!C:C,1,)</f>
        <v>#N/A</v>
      </c>
      <c r="F1302" s="421" t="s">
        <v>2322</v>
      </c>
      <c r="G1302" s="421">
        <v>5</v>
      </c>
      <c r="H1302" s="422"/>
      <c r="I1302" s="425">
        <v>42688</v>
      </c>
      <c r="J1302" s="425">
        <v>43098</v>
      </c>
      <c r="N1302" s="426"/>
      <c r="P1302" s="1" t="s">
        <v>2666</v>
      </c>
    </row>
    <row r="1303" ht="14.25" spans="1:16">
      <c r="A1303" s="65" t="s">
        <v>2800</v>
      </c>
      <c r="B1303" s="65" t="s">
        <v>1072</v>
      </c>
      <c r="C1303" s="127" t="e">
        <f t="array" ref="C1303">VLOOKUP(A1303&amp;B1303,'20220830从系统导出'!B:B&amp;'20220830从系统导出'!C:C,1,)</f>
        <v>#N/A</v>
      </c>
      <c r="F1303" s="65" t="s">
        <v>2801</v>
      </c>
      <c r="G1303" s="65">
        <v>2.5</v>
      </c>
      <c r="H1303" s="422"/>
      <c r="I1303" s="427">
        <v>42270</v>
      </c>
      <c r="J1303" s="427">
        <v>42579</v>
      </c>
      <c r="N1303" s="426"/>
      <c r="P1303" s="1" t="s">
        <v>2666</v>
      </c>
    </row>
    <row r="1304" ht="42.75" spans="1:16">
      <c r="A1304" s="58" t="s">
        <v>2802</v>
      </c>
      <c r="B1304" s="58" t="s">
        <v>743</v>
      </c>
      <c r="C1304" s="127" t="e">
        <f t="array" ref="C1304">VLOOKUP(A1304&amp;B1304,'20220830从系统导出'!B:B&amp;'20220830从系统导出'!C:C,1,)</f>
        <v>#N/A</v>
      </c>
      <c r="F1304" s="58" t="s">
        <v>2803</v>
      </c>
      <c r="G1304" s="228">
        <v>13.5</v>
      </c>
      <c r="H1304" s="309"/>
      <c r="I1304" s="57" t="s">
        <v>2804</v>
      </c>
      <c r="J1304" s="232"/>
      <c r="N1304" s="233"/>
      <c r="P1304" s="1" t="s">
        <v>2805</v>
      </c>
    </row>
    <row r="1305" ht="28.5" spans="1:16">
      <c r="A1305" s="58" t="s">
        <v>2806</v>
      </c>
      <c r="B1305" s="58" t="s">
        <v>743</v>
      </c>
      <c r="C1305" s="127" t="e">
        <f t="array" ref="C1305">VLOOKUP(A1305&amp;B1305,'20220830从系统导出'!B:B&amp;'20220830从系统导出'!C:C,1,)</f>
        <v>#N/A</v>
      </c>
      <c r="F1305" s="58" t="s">
        <v>2807</v>
      </c>
      <c r="G1305" s="228">
        <v>92</v>
      </c>
      <c r="H1305" s="309"/>
      <c r="I1305" s="57" t="s">
        <v>2808</v>
      </c>
      <c r="J1305" s="232"/>
      <c r="N1305" s="233"/>
      <c r="P1305" s="1" t="s">
        <v>2805</v>
      </c>
    </row>
    <row r="1306" ht="42.75" spans="1:16">
      <c r="A1306" s="58" t="s">
        <v>2809</v>
      </c>
      <c r="B1306" s="58" t="s">
        <v>335</v>
      </c>
      <c r="C1306" s="127" t="e">
        <f t="array" ref="C1306">VLOOKUP(A1306&amp;B1306,'20220830从系统导出'!B:B&amp;'20220830从系统导出'!C:C,1,)</f>
        <v>#N/A</v>
      </c>
      <c r="F1306" s="58" t="s">
        <v>2810</v>
      </c>
      <c r="G1306" s="228">
        <v>50</v>
      </c>
      <c r="H1306" s="309"/>
      <c r="I1306" s="57" t="s">
        <v>2811</v>
      </c>
      <c r="J1306" s="232"/>
      <c r="N1306" s="233"/>
      <c r="P1306" s="1" t="s">
        <v>2805</v>
      </c>
    </row>
    <row r="1307" ht="28.5" spans="1:16">
      <c r="A1307" s="58" t="s">
        <v>2812</v>
      </c>
      <c r="B1307" s="58" t="s">
        <v>286</v>
      </c>
      <c r="C1307" s="127" t="e">
        <f t="array" ref="C1307">VLOOKUP(A1307&amp;B1307,'20220830从系统导出'!B:B&amp;'20220830从系统导出'!C:C,1,)</f>
        <v>#N/A</v>
      </c>
      <c r="F1307" s="58" t="s">
        <v>2813</v>
      </c>
      <c r="G1307" s="228">
        <v>44</v>
      </c>
      <c r="H1307" s="309"/>
      <c r="I1307" s="57" t="s">
        <v>2814</v>
      </c>
      <c r="J1307" s="232"/>
      <c r="N1307" s="233"/>
      <c r="P1307" s="1" t="s">
        <v>2805</v>
      </c>
    </row>
    <row r="1308" ht="42.75" spans="1:16">
      <c r="A1308" s="58" t="s">
        <v>2815</v>
      </c>
      <c r="B1308" s="58" t="s">
        <v>171</v>
      </c>
      <c r="C1308" s="127" t="e">
        <f t="array" ref="C1308">VLOOKUP(A1308&amp;B1308,'20220830从系统导出'!B:B&amp;'20220830从系统导出'!C:C,1,)</f>
        <v>#N/A</v>
      </c>
      <c r="F1308" s="58" t="s">
        <v>2816</v>
      </c>
      <c r="G1308" s="228">
        <v>20</v>
      </c>
      <c r="H1308" s="309"/>
      <c r="I1308" s="57" t="s">
        <v>2817</v>
      </c>
      <c r="J1308" s="232"/>
      <c r="N1308" s="233"/>
      <c r="P1308" s="1" t="s">
        <v>2805</v>
      </c>
    </row>
    <row r="1309" ht="28.5" spans="1:16">
      <c r="A1309" s="58" t="s">
        <v>2818</v>
      </c>
      <c r="B1309" s="58" t="s">
        <v>369</v>
      </c>
      <c r="C1309" s="127" t="e">
        <f t="array" ref="C1309">VLOOKUP(A1309&amp;B1309,'20220830从系统导出'!B:B&amp;'20220830从系统导出'!C:C,1,)</f>
        <v>#N/A</v>
      </c>
      <c r="F1309" s="58" t="s">
        <v>2137</v>
      </c>
      <c r="G1309" s="228">
        <v>40</v>
      </c>
      <c r="H1309" s="309"/>
      <c r="I1309" s="57"/>
      <c r="J1309" s="232"/>
      <c r="N1309" s="233"/>
      <c r="P1309" s="1" t="s">
        <v>2805</v>
      </c>
    </row>
    <row r="1310" ht="28.5" spans="1:16">
      <c r="A1310" s="58" t="s">
        <v>2819</v>
      </c>
      <c r="B1310" s="58" t="s">
        <v>385</v>
      </c>
      <c r="C1310" s="127" t="e">
        <f t="array" ref="C1310">VLOOKUP(A1310&amp;B1310,'20220830从系统导出'!B:B&amp;'20220830从系统导出'!C:C,1,)</f>
        <v>#N/A</v>
      </c>
      <c r="F1310" s="58" t="s">
        <v>2820</v>
      </c>
      <c r="G1310" s="228">
        <v>13</v>
      </c>
      <c r="H1310" s="309"/>
      <c r="I1310" s="57"/>
      <c r="J1310" s="232"/>
      <c r="N1310" s="233"/>
      <c r="P1310" s="1" t="s">
        <v>2805</v>
      </c>
    </row>
    <row r="1311" ht="28.5" spans="1:16">
      <c r="A1311" s="58" t="s">
        <v>2821</v>
      </c>
      <c r="B1311" s="58" t="s">
        <v>385</v>
      </c>
      <c r="C1311" s="127" t="e">
        <f t="array" ref="C1311">VLOOKUP(A1311&amp;B1311,'20220830从系统导出'!B:B&amp;'20220830从系统导出'!C:C,1,)</f>
        <v>#N/A</v>
      </c>
      <c r="F1311" s="58" t="s">
        <v>2820</v>
      </c>
      <c r="G1311" s="228">
        <v>16</v>
      </c>
      <c r="H1311" s="309"/>
      <c r="I1311" s="57" t="s">
        <v>2822</v>
      </c>
      <c r="J1311" s="232"/>
      <c r="N1311" s="233"/>
      <c r="P1311" s="1" t="s">
        <v>2805</v>
      </c>
    </row>
    <row r="1312" ht="28.5" spans="1:16">
      <c r="A1312" s="58" t="s">
        <v>2823</v>
      </c>
      <c r="B1312" s="58" t="s">
        <v>894</v>
      </c>
      <c r="C1312" s="127" t="e">
        <f t="array" ref="C1312">VLOOKUP(A1312&amp;B1312,'20220830从系统导出'!B:B&amp;'20220830从系统导出'!C:C,1,)</f>
        <v>#N/A</v>
      </c>
      <c r="F1312" s="58" t="s">
        <v>2824</v>
      </c>
      <c r="G1312" s="228">
        <v>30</v>
      </c>
      <c r="H1312" s="309"/>
      <c r="I1312" s="57" t="s">
        <v>2825</v>
      </c>
      <c r="J1312" s="232"/>
      <c r="N1312" s="233"/>
      <c r="P1312" s="1" t="s">
        <v>2805</v>
      </c>
    </row>
    <row r="1313" ht="28.5" spans="1:16">
      <c r="A1313" s="58" t="s">
        <v>2826</v>
      </c>
      <c r="B1313" s="58" t="s">
        <v>62</v>
      </c>
      <c r="C1313" s="127" t="e">
        <f t="array" ref="C1313">VLOOKUP(A1313&amp;B1313,'20220830从系统导出'!B:B&amp;'20220830从系统导出'!C:C,1,)</f>
        <v>#N/A</v>
      </c>
      <c r="F1313" s="58" t="s">
        <v>2001</v>
      </c>
      <c r="G1313" s="228">
        <v>45</v>
      </c>
      <c r="H1313" s="309"/>
      <c r="I1313" s="57" t="s">
        <v>2827</v>
      </c>
      <c r="J1313" s="232"/>
      <c r="N1313" s="233"/>
      <c r="P1313" s="1" t="s">
        <v>2805</v>
      </c>
    </row>
    <row r="1314" ht="28.5" spans="1:16">
      <c r="A1314" s="58" t="s">
        <v>2828</v>
      </c>
      <c r="B1314" s="58" t="s">
        <v>286</v>
      </c>
      <c r="C1314" s="127" t="e">
        <f t="array" ref="C1314">VLOOKUP(A1314&amp;B1314,'20220830从系统导出'!B:B&amp;'20220830从系统导出'!C:C,1,)</f>
        <v>#N/A</v>
      </c>
      <c r="F1314" s="58" t="s">
        <v>2829</v>
      </c>
      <c r="G1314" s="228">
        <v>84.5</v>
      </c>
      <c r="H1314" s="309"/>
      <c r="I1314" s="57" t="s">
        <v>2830</v>
      </c>
      <c r="J1314" s="232"/>
      <c r="N1314" s="233"/>
      <c r="P1314" s="1" t="s">
        <v>2805</v>
      </c>
    </row>
    <row r="1315" ht="28.5" spans="1:16">
      <c r="A1315" s="58" t="s">
        <v>2831</v>
      </c>
      <c r="B1315" s="58" t="s">
        <v>117</v>
      </c>
      <c r="C1315" s="127" t="e">
        <f t="array" ref="C1315">VLOOKUP(A1315&amp;B1315,'20220830从系统导出'!B:B&amp;'20220830从系统导出'!C:C,1,)</f>
        <v>#N/A</v>
      </c>
      <c r="F1315" s="58" t="s">
        <v>2832</v>
      </c>
      <c r="G1315" s="228">
        <v>14.5</v>
      </c>
      <c r="H1315" s="309"/>
      <c r="I1315" s="57" t="s">
        <v>2833</v>
      </c>
      <c r="J1315" s="232"/>
      <c r="N1315" s="233"/>
      <c r="P1315" s="1" t="s">
        <v>2805</v>
      </c>
    </row>
    <row r="1316" ht="14.25" spans="1:16">
      <c r="A1316" s="58" t="s">
        <v>2834</v>
      </c>
      <c r="B1316" s="58" t="s">
        <v>123</v>
      </c>
      <c r="C1316" s="127" t="e">
        <f t="array" ref="C1316">VLOOKUP(A1316&amp;B1316,'20220830从系统导出'!B:B&amp;'20220830从系统导出'!C:C,1,)</f>
        <v>#N/A</v>
      </c>
      <c r="F1316" s="58" t="s">
        <v>1920</v>
      </c>
      <c r="G1316" s="228">
        <v>148</v>
      </c>
      <c r="H1316" s="309"/>
      <c r="I1316" s="57">
        <v>2017.5</v>
      </c>
      <c r="J1316" s="232" t="s">
        <v>2835</v>
      </c>
      <c r="N1316" s="233"/>
      <c r="P1316" s="1" t="s">
        <v>2805</v>
      </c>
    </row>
    <row r="1317" ht="28.5" spans="1:16">
      <c r="A1317" s="58" t="s">
        <v>2836</v>
      </c>
      <c r="B1317" s="58" t="s">
        <v>894</v>
      </c>
      <c r="C1317" s="127" t="e">
        <f t="array" ref="C1317">VLOOKUP(A1317&amp;B1317,'20220830从系统导出'!B:B&amp;'20220830从系统导出'!C:C,1,)</f>
        <v>#N/A</v>
      </c>
      <c r="F1317" s="58" t="s">
        <v>2837</v>
      </c>
      <c r="G1317" s="228">
        <v>19.8</v>
      </c>
      <c r="H1317" s="309"/>
      <c r="I1317" s="57" t="s">
        <v>2838</v>
      </c>
      <c r="J1317" s="232"/>
      <c r="N1317" s="233"/>
      <c r="P1317" s="1" t="s">
        <v>2805</v>
      </c>
    </row>
    <row r="1318" ht="28.5" spans="1:16">
      <c r="A1318" s="58" t="s">
        <v>2839</v>
      </c>
      <c r="B1318" s="58" t="s">
        <v>62</v>
      </c>
      <c r="C1318" s="127" t="e">
        <f t="array" ref="C1318">VLOOKUP(A1318&amp;B1318,'20220830从系统导出'!B:B&amp;'20220830从系统导出'!C:C,1,)</f>
        <v>#N/A</v>
      </c>
      <c r="F1318" s="58" t="s">
        <v>1882</v>
      </c>
      <c r="G1318" s="228">
        <v>20</v>
      </c>
      <c r="H1318" s="309"/>
      <c r="I1318" s="57" t="s">
        <v>2840</v>
      </c>
      <c r="J1318" s="232"/>
      <c r="N1318" s="233"/>
      <c r="P1318" s="1" t="s">
        <v>2805</v>
      </c>
    </row>
    <row r="1319" ht="28.5" spans="1:16">
      <c r="A1319" s="58" t="s">
        <v>2841</v>
      </c>
      <c r="B1319" s="58" t="s">
        <v>117</v>
      </c>
      <c r="C1319" s="127" t="e">
        <f t="array" ref="C1319">VLOOKUP(A1319&amp;B1319,'20220830从系统导出'!B:B&amp;'20220830从系统导出'!C:C,1,)</f>
        <v>#N/A</v>
      </c>
      <c r="F1319" s="58" t="s">
        <v>2535</v>
      </c>
      <c r="G1319" s="228">
        <v>8</v>
      </c>
      <c r="H1319" s="309"/>
      <c r="I1319" s="57" t="s">
        <v>2842</v>
      </c>
      <c r="J1319" s="232"/>
      <c r="N1319" s="233"/>
      <c r="P1319" s="1" t="s">
        <v>2805</v>
      </c>
    </row>
    <row r="1320" ht="28.5" spans="1:16">
      <c r="A1320" s="58" t="s">
        <v>2843</v>
      </c>
      <c r="B1320" s="58" t="s">
        <v>743</v>
      </c>
      <c r="C1320" s="127" t="e">
        <f t="array" ref="C1320">VLOOKUP(A1320&amp;B1320,'20220830从系统导出'!B:B&amp;'20220830从系统导出'!C:C,1,)</f>
        <v>#N/A</v>
      </c>
      <c r="F1320" s="58" t="s">
        <v>1246</v>
      </c>
      <c r="G1320" s="228">
        <v>18</v>
      </c>
      <c r="H1320" s="309"/>
      <c r="I1320" s="57" t="s">
        <v>2844</v>
      </c>
      <c r="J1320" s="232"/>
      <c r="N1320" s="233"/>
      <c r="P1320" s="1" t="s">
        <v>2805</v>
      </c>
    </row>
    <row r="1321" ht="14.25" spans="1:16">
      <c r="A1321" s="58" t="s">
        <v>2845</v>
      </c>
      <c r="B1321" s="58" t="s">
        <v>245</v>
      </c>
      <c r="C1321" s="127" t="e">
        <f t="array" ref="C1321">VLOOKUP(A1321&amp;B1321,'20220830从系统导出'!B:B&amp;'20220830从系统导出'!C:C,1,)</f>
        <v>#N/A</v>
      </c>
      <c r="F1321" s="58" t="s">
        <v>2797</v>
      </c>
      <c r="G1321" s="228">
        <v>0.3</v>
      </c>
      <c r="H1321" s="309"/>
      <c r="I1321" s="57"/>
      <c r="J1321" s="232"/>
      <c r="N1321" s="233"/>
      <c r="P1321" s="1" t="s">
        <v>2805</v>
      </c>
    </row>
    <row r="1322" ht="42.75" spans="1:16">
      <c r="A1322" s="58" t="s">
        <v>2846</v>
      </c>
      <c r="B1322" s="58" t="s">
        <v>657</v>
      </c>
      <c r="C1322" s="127" t="e">
        <f t="array" ref="C1322">VLOOKUP(A1322&amp;B1322,'20220830从系统导出'!B:B&amp;'20220830从系统导出'!C:C,1,)</f>
        <v>#N/A</v>
      </c>
      <c r="F1322" s="58" t="s">
        <v>2847</v>
      </c>
      <c r="G1322" s="58">
        <v>2</v>
      </c>
      <c r="H1322" s="168"/>
      <c r="I1322" s="58" t="s">
        <v>2848</v>
      </c>
      <c r="J1322" s="58"/>
      <c r="N1322" s="168"/>
      <c r="P1322" s="1" t="s">
        <v>2805</v>
      </c>
    </row>
    <row r="1323" ht="28.5" spans="1:16">
      <c r="A1323" s="58" t="s">
        <v>2849</v>
      </c>
      <c r="B1323" s="58" t="s">
        <v>291</v>
      </c>
      <c r="C1323" s="127" t="e">
        <f t="array" ref="C1323">VLOOKUP(A1323&amp;B1323,'20220830从系统导出'!B:B&amp;'20220830从系统导出'!C:C,1,)</f>
        <v>#N/A</v>
      </c>
      <c r="F1323" s="58" t="s">
        <v>2764</v>
      </c>
      <c r="G1323" s="58">
        <v>8</v>
      </c>
      <c r="H1323" s="168"/>
      <c r="I1323" s="58" t="s">
        <v>2850</v>
      </c>
      <c r="J1323" s="58"/>
      <c r="N1323" s="168"/>
      <c r="P1323" s="1" t="s">
        <v>2805</v>
      </c>
    </row>
    <row r="1324" ht="42.75" spans="1:16">
      <c r="A1324" s="58" t="s">
        <v>2851</v>
      </c>
      <c r="B1324" s="58" t="s">
        <v>844</v>
      </c>
      <c r="C1324" s="127" t="e">
        <f t="array" ref="C1324">VLOOKUP(A1324&amp;B1324,'20220830从系统导出'!B:B&amp;'20220830从系统导出'!C:C,1,)</f>
        <v>#N/A</v>
      </c>
      <c r="F1324" s="58" t="s">
        <v>2852</v>
      </c>
      <c r="G1324" s="58">
        <v>10</v>
      </c>
      <c r="H1324" s="168"/>
      <c r="I1324" s="58" t="s">
        <v>2853</v>
      </c>
      <c r="J1324" s="58"/>
      <c r="N1324" s="168"/>
      <c r="P1324" s="1" t="s">
        <v>2805</v>
      </c>
    </row>
    <row r="1325" ht="14.25" spans="1:16">
      <c r="A1325" s="58" t="s">
        <v>2854</v>
      </c>
      <c r="B1325" s="58" t="s">
        <v>369</v>
      </c>
      <c r="C1325" s="127" t="e">
        <f t="array" ref="C1325">VLOOKUP(A1325&amp;B1325,'20220830从系统导出'!B:B&amp;'20220830从系统导出'!C:C,1,)</f>
        <v>#N/A</v>
      </c>
      <c r="F1325" s="58" t="s">
        <v>2855</v>
      </c>
      <c r="G1325" s="58">
        <v>4.8</v>
      </c>
      <c r="H1325" s="168"/>
      <c r="I1325" s="58" t="s">
        <v>2856</v>
      </c>
      <c r="J1325" s="58"/>
      <c r="N1325" s="168"/>
      <c r="P1325" s="1" t="s">
        <v>2805</v>
      </c>
    </row>
    <row r="1326" ht="28.5" spans="1:16">
      <c r="A1326" s="58" t="s">
        <v>2857</v>
      </c>
      <c r="B1326" s="58" t="s">
        <v>743</v>
      </c>
      <c r="C1326" s="127" t="e">
        <f t="array" ref="C1326">VLOOKUP(A1326&amp;B1326,'20220830从系统导出'!B:B&amp;'20220830从系统导出'!C:C,1,)</f>
        <v>#N/A</v>
      </c>
      <c r="F1326" s="58" t="s">
        <v>2373</v>
      </c>
      <c r="G1326" s="58">
        <v>4.92</v>
      </c>
      <c r="H1326" s="168"/>
      <c r="I1326" s="58">
        <v>2017.1</v>
      </c>
      <c r="J1326" s="58"/>
      <c r="N1326" s="168"/>
      <c r="P1326" s="1" t="s">
        <v>2805</v>
      </c>
    </row>
    <row r="1327" ht="28.5" spans="1:16">
      <c r="A1327" s="58" t="s">
        <v>2858</v>
      </c>
      <c r="B1327" s="58" t="s">
        <v>743</v>
      </c>
      <c r="C1327" s="127" t="e">
        <f t="array" ref="C1327">VLOOKUP(A1327&amp;B1327,'20220830从系统导出'!B:B&amp;'20220830从系统导出'!C:C,1,)</f>
        <v>#N/A</v>
      </c>
      <c r="F1327" s="58" t="s">
        <v>2373</v>
      </c>
      <c r="G1327" s="58">
        <v>4.92</v>
      </c>
      <c r="H1327" s="168"/>
      <c r="I1327" s="57">
        <v>2017.7</v>
      </c>
      <c r="J1327" s="232"/>
      <c r="N1327" s="233"/>
      <c r="P1327" s="1" t="s">
        <v>2805</v>
      </c>
    </row>
    <row r="1328" ht="28.5" spans="1:16">
      <c r="A1328" s="58" t="s">
        <v>2859</v>
      </c>
      <c r="B1328" s="58" t="s">
        <v>221</v>
      </c>
      <c r="C1328" s="127" t="e">
        <f t="array" ref="C1328">VLOOKUP(A1328&amp;B1328,'20220830从系统导出'!B:B&amp;'20220830从系统导出'!C:C,1,)</f>
        <v>#N/A</v>
      </c>
      <c r="F1328" s="58" t="s">
        <v>2860</v>
      </c>
      <c r="G1328" s="58">
        <v>12</v>
      </c>
      <c r="H1328" s="168"/>
      <c r="I1328" s="58">
        <v>2017.5</v>
      </c>
      <c r="J1328" s="232"/>
      <c r="N1328" s="233"/>
      <c r="P1328" s="1" t="s">
        <v>2805</v>
      </c>
    </row>
    <row r="1329" ht="28.5" spans="1:16">
      <c r="A1329" s="58" t="s">
        <v>2861</v>
      </c>
      <c r="B1329" s="58" t="s">
        <v>286</v>
      </c>
      <c r="C1329" s="127" t="e">
        <f t="array" ref="C1329">VLOOKUP(A1329&amp;B1329,'20220830从系统导出'!B:B&amp;'20220830从系统导出'!C:C,1,)</f>
        <v>#N/A</v>
      </c>
      <c r="F1329" s="58" t="s">
        <v>2862</v>
      </c>
      <c r="G1329" s="58">
        <v>2.95</v>
      </c>
      <c r="H1329" s="168"/>
      <c r="I1329" s="58" t="s">
        <v>2863</v>
      </c>
      <c r="J1329" s="58"/>
      <c r="N1329" s="168"/>
      <c r="P1329" s="1" t="s">
        <v>2805</v>
      </c>
    </row>
    <row r="1330" ht="28.5" spans="1:16">
      <c r="A1330" s="58" t="s">
        <v>2864</v>
      </c>
      <c r="B1330" s="58" t="s">
        <v>123</v>
      </c>
      <c r="C1330" s="127" t="e">
        <f t="array" ref="C1330">VLOOKUP(A1330&amp;B1330,'20220830从系统导出'!B:B&amp;'20220830从系统导出'!C:C,1,)</f>
        <v>#N/A</v>
      </c>
      <c r="F1330" s="58" t="s">
        <v>2865</v>
      </c>
      <c r="G1330" s="58">
        <v>17</v>
      </c>
      <c r="H1330" s="168"/>
      <c r="I1330" s="58">
        <v>2016</v>
      </c>
      <c r="J1330" s="58" t="s">
        <v>2866</v>
      </c>
      <c r="N1330" s="168"/>
      <c r="P1330" s="1" t="s">
        <v>2805</v>
      </c>
    </row>
    <row r="1331" ht="28.5" spans="1:16">
      <c r="A1331" s="58" t="s">
        <v>2867</v>
      </c>
      <c r="B1331" s="58" t="s">
        <v>205</v>
      </c>
      <c r="C1331" s="127" t="e">
        <f t="array" ref="C1331">VLOOKUP(A1331&amp;B1331,'20220830从系统导出'!B:B&amp;'20220830从系统导出'!C:C,1,)</f>
        <v>#N/A</v>
      </c>
      <c r="F1331" s="58" t="s">
        <v>2868</v>
      </c>
      <c r="G1331" s="58">
        <v>2</v>
      </c>
      <c r="H1331" s="168"/>
      <c r="I1331" s="58">
        <v>2017.8</v>
      </c>
      <c r="J1331" s="58">
        <v>2017.12</v>
      </c>
      <c r="N1331" s="168"/>
      <c r="P1331" s="1" t="s">
        <v>2805</v>
      </c>
    </row>
    <row r="1332" ht="28.5" spans="1:16">
      <c r="A1332" s="58" t="s">
        <v>2869</v>
      </c>
      <c r="B1332" s="58" t="s">
        <v>177</v>
      </c>
      <c r="C1332" s="127" t="e">
        <f t="array" ref="C1332">VLOOKUP(A1332&amp;B1332,'20220830从系统导出'!B:B&amp;'20220830从系统导出'!C:C,1,)</f>
        <v>#N/A</v>
      </c>
      <c r="F1332" s="58" t="s">
        <v>2870</v>
      </c>
      <c r="G1332" s="58">
        <v>7</v>
      </c>
      <c r="H1332" s="168"/>
      <c r="I1332" s="58" t="s">
        <v>2871</v>
      </c>
      <c r="J1332" s="58">
        <v>2017.6</v>
      </c>
      <c r="N1332" s="168"/>
      <c r="P1332" s="1" t="s">
        <v>2805</v>
      </c>
    </row>
    <row r="1333" ht="28.5" spans="1:16">
      <c r="A1333" s="58" t="s">
        <v>2872</v>
      </c>
      <c r="B1333" s="58" t="s">
        <v>385</v>
      </c>
      <c r="C1333" s="127" t="e">
        <f t="array" ref="C1333">VLOOKUP(A1333&amp;B1333,'20220830从系统导出'!B:B&amp;'20220830从系统导出'!C:C,1,)</f>
        <v>#N/A</v>
      </c>
      <c r="F1333" s="58" t="s">
        <v>2702</v>
      </c>
      <c r="G1333" s="58">
        <v>4.8</v>
      </c>
      <c r="H1333" s="168"/>
      <c r="I1333" s="58">
        <v>2017.5</v>
      </c>
      <c r="J1333" s="58">
        <v>2017.8</v>
      </c>
      <c r="N1333" s="168"/>
      <c r="P1333" s="1" t="s">
        <v>2805</v>
      </c>
    </row>
    <row r="1334" ht="42.75" spans="1:16">
      <c r="A1334" s="58" t="s">
        <v>2873</v>
      </c>
      <c r="B1334" s="58" t="s">
        <v>385</v>
      </c>
      <c r="C1334" s="127" t="e">
        <f t="array" ref="C1334">VLOOKUP(A1334&amp;B1334,'20220830从系统导出'!B:B&amp;'20220830从系统导出'!C:C,1,)</f>
        <v>#N/A</v>
      </c>
      <c r="F1334" s="58" t="s">
        <v>2874</v>
      </c>
      <c r="G1334" s="58">
        <v>4</v>
      </c>
      <c r="H1334" s="168"/>
      <c r="I1334" s="58">
        <v>2017.7</v>
      </c>
      <c r="J1334" s="58">
        <v>2018.3</v>
      </c>
      <c r="N1334" s="168"/>
      <c r="P1334" s="1" t="s">
        <v>2805</v>
      </c>
    </row>
    <row r="1335" ht="42.75" spans="1:16">
      <c r="A1335" s="58" t="s">
        <v>2875</v>
      </c>
      <c r="B1335" s="58" t="s">
        <v>185</v>
      </c>
      <c r="C1335" s="127" t="e">
        <f t="array" ref="C1335">VLOOKUP(A1335&amp;B1335,'20220830从系统导出'!B:B&amp;'20220830从系统导出'!C:C,1,)</f>
        <v>#N/A</v>
      </c>
      <c r="F1335" s="58" t="s">
        <v>2876</v>
      </c>
      <c r="G1335" s="58">
        <v>10</v>
      </c>
      <c r="H1335" s="168"/>
      <c r="I1335" s="58" t="s">
        <v>2877</v>
      </c>
      <c r="J1335" s="58">
        <v>2017.12</v>
      </c>
      <c r="N1335" s="168"/>
      <c r="P1335" s="1" t="s">
        <v>2805</v>
      </c>
    </row>
    <row r="1336" ht="28.5" spans="1:16">
      <c r="A1336" s="58" t="s">
        <v>2878</v>
      </c>
      <c r="B1336" s="58" t="s">
        <v>205</v>
      </c>
      <c r="C1336" s="127" t="e">
        <f t="array" ref="C1336">VLOOKUP(A1336&amp;B1336,'20220830从系统导出'!B:B&amp;'20220830从系统导出'!C:C,1,)</f>
        <v>#N/A</v>
      </c>
      <c r="F1336" s="58" t="s">
        <v>2879</v>
      </c>
      <c r="G1336" s="58">
        <v>8</v>
      </c>
      <c r="H1336" s="168"/>
      <c r="I1336" s="58" t="s">
        <v>2877</v>
      </c>
      <c r="J1336" s="58">
        <v>2018.12</v>
      </c>
      <c r="N1336" s="168"/>
      <c r="P1336" s="1" t="s">
        <v>2805</v>
      </c>
    </row>
    <row r="1337" ht="42.75" spans="1:16">
      <c r="A1337" s="58" t="s">
        <v>2880</v>
      </c>
      <c r="B1337" s="58" t="s">
        <v>177</v>
      </c>
      <c r="C1337" s="127" t="e">
        <f t="array" ref="C1337">VLOOKUP(A1337&amp;B1337,'20220830从系统导出'!B:B&amp;'20220830从系统导出'!C:C,1,)</f>
        <v>#N/A</v>
      </c>
      <c r="F1337" s="58" t="s">
        <v>2881</v>
      </c>
      <c r="G1337" s="58">
        <v>9</v>
      </c>
      <c r="H1337" s="168"/>
      <c r="I1337" s="58">
        <v>2017.12</v>
      </c>
      <c r="J1337" s="58">
        <v>2017.12</v>
      </c>
      <c r="N1337" s="168"/>
      <c r="P1337" s="1" t="s">
        <v>2805</v>
      </c>
    </row>
    <row r="1338" ht="14.25" spans="1:16">
      <c r="A1338" s="58" t="s">
        <v>2882</v>
      </c>
      <c r="B1338" s="58" t="s">
        <v>335</v>
      </c>
      <c r="C1338" s="127" t="e">
        <f t="array" ref="C1338">VLOOKUP(A1338&amp;B1338,'20220830从系统导出'!B:B&amp;'20220830从系统导出'!C:C,1,)</f>
        <v>#N/A</v>
      </c>
      <c r="F1338" s="58" t="s">
        <v>1246</v>
      </c>
      <c r="G1338" s="58">
        <v>18</v>
      </c>
      <c r="H1338" s="168"/>
      <c r="I1338" s="58">
        <v>2017.11</v>
      </c>
      <c r="J1338" s="58">
        <v>2018.6</v>
      </c>
      <c r="N1338" s="168"/>
      <c r="P1338" s="1" t="s">
        <v>2805</v>
      </c>
    </row>
    <row r="1339" ht="28.5" spans="1:16">
      <c r="A1339" s="58" t="s">
        <v>2883</v>
      </c>
      <c r="B1339" s="58" t="s">
        <v>314</v>
      </c>
      <c r="C1339" s="127" t="e">
        <f t="array" ref="C1339">VLOOKUP(A1339&amp;B1339,'20220830从系统导出'!B:B&amp;'20220830从系统导出'!C:C,1,)</f>
        <v>#N/A</v>
      </c>
      <c r="F1339" s="58" t="s">
        <v>1246</v>
      </c>
      <c r="G1339" s="58">
        <v>18</v>
      </c>
      <c r="H1339" s="168"/>
      <c r="I1339" s="58">
        <v>2017.9</v>
      </c>
      <c r="J1339" s="58">
        <v>2018.3</v>
      </c>
      <c r="N1339" s="168"/>
      <c r="P1339" s="1" t="s">
        <v>2805</v>
      </c>
    </row>
    <row r="1340" ht="28.5" spans="1:16">
      <c r="A1340" s="58" t="s">
        <v>2884</v>
      </c>
      <c r="B1340" s="58" t="s">
        <v>743</v>
      </c>
      <c r="C1340" s="127" t="e">
        <f t="array" ref="C1340">VLOOKUP(A1340&amp;B1340,'20220830从系统导出'!B:B&amp;'20220830从系统导出'!C:C,1,)</f>
        <v>#N/A</v>
      </c>
      <c r="F1340" s="58" t="s">
        <v>1246</v>
      </c>
      <c r="G1340" s="58">
        <v>18</v>
      </c>
      <c r="H1340" s="168"/>
      <c r="I1340" s="58">
        <v>2017.9</v>
      </c>
      <c r="J1340" s="58">
        <v>2018.3</v>
      </c>
      <c r="N1340" s="168"/>
      <c r="P1340" s="1" t="s">
        <v>2805</v>
      </c>
    </row>
    <row r="1341" ht="28.5" spans="1:16">
      <c r="A1341" s="58" t="s">
        <v>2885</v>
      </c>
      <c r="B1341" s="58" t="s">
        <v>369</v>
      </c>
      <c r="C1341" s="127" t="e">
        <f t="array" ref="C1341">VLOOKUP(A1341&amp;B1341,'20220830从系统导出'!B:B&amp;'20220830从系统导出'!C:C,1,)</f>
        <v>#N/A</v>
      </c>
      <c r="F1341" s="58" t="s">
        <v>2886</v>
      </c>
      <c r="G1341" s="58">
        <v>4.5</v>
      </c>
      <c r="H1341" s="168"/>
      <c r="I1341" s="58">
        <v>2017.7</v>
      </c>
      <c r="J1341" s="58">
        <v>2017.12</v>
      </c>
      <c r="N1341" s="168"/>
      <c r="P1341" s="1" t="s">
        <v>2805</v>
      </c>
    </row>
    <row r="1342" ht="28.5" spans="1:16">
      <c r="A1342" s="58" t="s">
        <v>2887</v>
      </c>
      <c r="B1342" s="58" t="s">
        <v>133</v>
      </c>
      <c r="C1342" s="127" t="e">
        <f t="array" ref="C1342">VLOOKUP(A1342&amp;B1342,'20220830从系统导出'!B:B&amp;'20220830从系统导出'!C:C,1,)</f>
        <v>#N/A</v>
      </c>
      <c r="F1342" s="58" t="s">
        <v>1221</v>
      </c>
      <c r="G1342" s="58">
        <v>6</v>
      </c>
      <c r="H1342" s="168"/>
      <c r="I1342" s="58" t="s">
        <v>2888</v>
      </c>
      <c r="J1342" s="58">
        <v>2018.5</v>
      </c>
      <c r="N1342" s="168"/>
      <c r="P1342" s="1" t="s">
        <v>2805</v>
      </c>
    </row>
    <row r="1343" ht="42.75" spans="1:16">
      <c r="A1343" s="58" t="s">
        <v>2889</v>
      </c>
      <c r="B1343" s="58" t="s">
        <v>1072</v>
      </c>
      <c r="C1343" s="127" t="e">
        <f t="array" ref="C1343">VLOOKUP(A1343&amp;B1343,'20220830从系统导出'!B:B&amp;'20220830从系统导出'!C:C,1,)</f>
        <v>#N/A</v>
      </c>
      <c r="F1343" s="58" t="s">
        <v>2890</v>
      </c>
      <c r="G1343" s="58">
        <v>2.5</v>
      </c>
      <c r="H1343" s="168"/>
      <c r="I1343" s="58">
        <v>2018.1</v>
      </c>
      <c r="J1343" s="58">
        <v>2018.12</v>
      </c>
      <c r="N1343" s="168"/>
      <c r="P1343" s="1" t="s">
        <v>2805</v>
      </c>
    </row>
    <row r="1344" ht="28.5" spans="1:16">
      <c r="A1344" s="58" t="s">
        <v>2891</v>
      </c>
      <c r="B1344" s="58" t="s">
        <v>2892</v>
      </c>
      <c r="C1344" s="127" t="e">
        <f t="array" ref="C1344">VLOOKUP(A1344&amp;B1344,'20220830从系统导出'!B:B&amp;'20220830从系统导出'!C:C,1,)</f>
        <v>#N/A</v>
      </c>
      <c r="F1344" s="58" t="s">
        <v>1952</v>
      </c>
      <c r="G1344" s="58">
        <v>15</v>
      </c>
      <c r="H1344" s="168"/>
      <c r="I1344" s="58">
        <v>2018.1</v>
      </c>
      <c r="J1344" s="58">
        <v>2018.3</v>
      </c>
      <c r="N1344" s="168"/>
      <c r="P1344" s="1" t="s">
        <v>2805</v>
      </c>
    </row>
    <row r="1345" ht="28.5" spans="1:16">
      <c r="A1345" s="58" t="s">
        <v>2893</v>
      </c>
      <c r="B1345" s="58" t="s">
        <v>2894</v>
      </c>
      <c r="C1345" s="127" t="e">
        <f t="array" ref="C1345">VLOOKUP(A1345&amp;B1345,'20220830从系统导出'!B:B&amp;'20220830从系统导出'!C:C,1,)</f>
        <v>#N/A</v>
      </c>
      <c r="F1345" s="58" t="s">
        <v>1952</v>
      </c>
      <c r="G1345" s="58">
        <v>5</v>
      </c>
      <c r="H1345" s="168"/>
      <c r="I1345" s="58">
        <v>2018.1</v>
      </c>
      <c r="J1345" s="58">
        <v>2018.3</v>
      </c>
      <c r="N1345" s="168"/>
      <c r="P1345" s="1" t="s">
        <v>2805</v>
      </c>
    </row>
    <row r="1346" ht="54" hidden="1" spans="1:16">
      <c r="A1346" s="233" t="s">
        <v>2895</v>
      </c>
      <c r="B1346" s="233" t="s">
        <v>221</v>
      </c>
      <c r="C1346" s="127" t="str">
        <f t="array" ref="C1346">VLOOKUP(A1346&amp;B1346,'20220830从系统导出'!B:B&amp;'20220830从系统导出'!C:C,1,)</f>
        <v>重庆丘陵山区农业机械化发展问题研究卢飞</v>
      </c>
      <c r="F1346" s="233" t="s">
        <v>2373</v>
      </c>
      <c r="G1346" s="233">
        <v>4.92</v>
      </c>
      <c r="H1346" s="233"/>
      <c r="I1346" s="233">
        <v>2018.7</v>
      </c>
      <c r="J1346" s="233">
        <v>2018.12</v>
      </c>
      <c r="N1346" s="233"/>
      <c r="P1346" s="1" t="s">
        <v>2896</v>
      </c>
    </row>
    <row r="1347" ht="40.5" spans="1:16">
      <c r="A1347" s="253" t="s">
        <v>2897</v>
      </c>
      <c r="B1347" s="233" t="s">
        <v>104</v>
      </c>
      <c r="C1347" s="127" t="e">
        <f t="array" ref="C1347">VLOOKUP(A1347&amp;B1347,'20220830从系统导出'!B:B&amp;'20220830从系统导出'!C:C,1,)</f>
        <v>#N/A</v>
      </c>
      <c r="F1347" s="253" t="s">
        <v>2206</v>
      </c>
      <c r="G1347" s="233">
        <v>2</v>
      </c>
      <c r="H1347" s="233"/>
      <c r="I1347" s="233">
        <v>2018.11</v>
      </c>
      <c r="J1347" s="233">
        <v>2018.12</v>
      </c>
      <c r="N1347" s="233"/>
      <c r="P1347" s="1" t="s">
        <v>2896</v>
      </c>
    </row>
    <row r="1348" spans="1:16">
      <c r="A1348" s="233" t="s">
        <v>2898</v>
      </c>
      <c r="B1348" s="233" t="s">
        <v>177</v>
      </c>
      <c r="C1348" s="127" t="e">
        <f t="array" ref="C1348">VLOOKUP(A1348&amp;B1348,'20220830从系统导出'!B:B&amp;'20220830从系统导出'!C:C,1,)</f>
        <v>#N/A</v>
      </c>
      <c r="F1348" s="233" t="s">
        <v>2899</v>
      </c>
      <c r="G1348" s="233">
        <v>28</v>
      </c>
      <c r="H1348" s="233"/>
      <c r="I1348" s="233">
        <v>2018.12</v>
      </c>
      <c r="J1348" s="233">
        <v>2019.4</v>
      </c>
      <c r="N1348" s="233"/>
      <c r="P1348" s="1" t="s">
        <v>2896</v>
      </c>
    </row>
    <row r="1349" spans="1:16">
      <c r="A1349" s="233" t="s">
        <v>2900</v>
      </c>
      <c r="B1349" s="428" t="s">
        <v>743</v>
      </c>
      <c r="C1349" s="127" t="e">
        <f t="array" ref="C1349">VLOOKUP(A1349&amp;B1349,'20220830从系统导出'!B:B&amp;'20220830从系统导出'!C:C,1,)</f>
        <v>#N/A</v>
      </c>
      <c r="F1349" s="233" t="s">
        <v>2901</v>
      </c>
      <c r="G1349" s="233">
        <v>62</v>
      </c>
      <c r="H1349" s="233"/>
      <c r="I1349" s="233">
        <v>2019.1</v>
      </c>
      <c r="J1349" s="233">
        <v>2019.9</v>
      </c>
      <c r="N1349" s="233"/>
      <c r="P1349" s="1" t="s">
        <v>2896</v>
      </c>
    </row>
    <row r="1350" spans="1:16">
      <c r="A1350" s="428" t="s">
        <v>2902</v>
      </c>
      <c r="B1350" s="428" t="s">
        <v>99</v>
      </c>
      <c r="C1350" s="127" t="e">
        <f t="array" ref="C1350">VLOOKUP(A1350&amp;B1350,'20220830从系统导出'!B:B&amp;'20220830从系统导出'!C:C,1,)</f>
        <v>#N/A</v>
      </c>
      <c r="F1350" s="428" t="s">
        <v>2903</v>
      </c>
      <c r="G1350" s="233">
        <v>3</v>
      </c>
      <c r="H1350" s="233"/>
      <c r="I1350" s="233">
        <v>2019.6</v>
      </c>
      <c r="J1350" s="233">
        <v>2019.6</v>
      </c>
      <c r="N1350" s="233"/>
      <c r="P1350" s="1" t="s">
        <v>2896</v>
      </c>
    </row>
    <row r="1351" spans="1:16">
      <c r="A1351" s="428" t="s">
        <v>2904</v>
      </c>
      <c r="B1351" s="428" t="s">
        <v>2905</v>
      </c>
      <c r="C1351" s="127" t="e">
        <f t="array" ref="C1351">VLOOKUP(A1351&amp;B1351,'20220830从系统导出'!B:B&amp;'20220830从系统导出'!C:C,1,)</f>
        <v>#N/A</v>
      </c>
      <c r="F1351" s="428" t="s">
        <v>2258</v>
      </c>
      <c r="G1351" s="233">
        <v>6</v>
      </c>
      <c r="H1351" s="233"/>
      <c r="I1351" s="233">
        <v>2019.4</v>
      </c>
      <c r="J1351" s="233">
        <v>2019.7</v>
      </c>
      <c r="N1351" s="233"/>
      <c r="P1351" s="1" t="s">
        <v>2896</v>
      </c>
    </row>
    <row r="1352" ht="40.5" hidden="1" spans="1:16">
      <c r="A1352" s="428" t="s">
        <v>2906</v>
      </c>
      <c r="B1352" s="428" t="s">
        <v>369</v>
      </c>
      <c r="C1352" s="127" t="str">
        <f t="array" ref="C1352">VLOOKUP(A1352&amp;B1352,'20220830从系统导出'!B:B&amp;'20220830从系统导出'!C:C,1,)</f>
        <v>重庆悦来历史文化研究孟小军</v>
      </c>
      <c r="F1352" s="428" t="s">
        <v>2907</v>
      </c>
      <c r="G1352" s="233">
        <v>45</v>
      </c>
      <c r="H1352" s="233"/>
      <c r="I1352" s="233">
        <v>2019.5</v>
      </c>
      <c r="J1352" s="233">
        <v>2019.9</v>
      </c>
      <c r="N1352" s="233"/>
      <c r="P1352" s="1" t="s">
        <v>2896</v>
      </c>
    </row>
    <row r="1353" ht="40.5" hidden="1" spans="1:16">
      <c r="A1353" s="428" t="s">
        <v>2908</v>
      </c>
      <c r="B1353" s="428" t="s">
        <v>230</v>
      </c>
      <c r="C1353" s="127" t="str">
        <f t="array" ref="C1353">VLOOKUP(A1353&amp;B1353,'20220830从系统导出'!B:B&amp;'20220830从系统导出'!C:C,1,)</f>
        <v>重庆自贸区非法经济生态调研课题马晓燕</v>
      </c>
      <c r="F1353" s="428" t="s">
        <v>2909</v>
      </c>
      <c r="G1353" s="233">
        <v>12</v>
      </c>
      <c r="H1353" s="233"/>
      <c r="I1353" s="233">
        <v>2019.4</v>
      </c>
      <c r="J1353" s="233">
        <v>2019.4</v>
      </c>
      <c r="N1353" s="233"/>
      <c r="P1353" s="1" t="s">
        <v>2896</v>
      </c>
    </row>
    <row r="1354" ht="40.5" hidden="1" spans="1:16">
      <c r="A1354" s="428" t="s">
        <v>2910</v>
      </c>
      <c r="B1354" s="428" t="s">
        <v>335</v>
      </c>
      <c r="C1354" s="127" t="str">
        <f t="array" ref="C1354">VLOOKUP(A1354&amp;B1354,'20220830从系统导出'!B:B&amp;'20220830从系统导出'!C:C,1,)</f>
        <v>长江三峡旅游一体化发展规划编制彭国川</v>
      </c>
      <c r="F1354" s="428" t="s">
        <v>2911</v>
      </c>
      <c r="G1354" s="233">
        <v>128</v>
      </c>
      <c r="H1354" s="233"/>
      <c r="I1354" s="233">
        <v>2019.6</v>
      </c>
      <c r="J1354" s="233">
        <v>2020.3</v>
      </c>
      <c r="N1354" s="233"/>
      <c r="P1354" s="1" t="s">
        <v>2896</v>
      </c>
    </row>
    <row r="1355" spans="1:16">
      <c r="A1355" s="428" t="s">
        <v>2912</v>
      </c>
      <c r="B1355" s="428" t="s">
        <v>369</v>
      </c>
      <c r="C1355" s="127" t="e">
        <f t="array" ref="C1355">VLOOKUP(A1355&amp;B1355,'20220830从系统导出'!B:B&amp;'20220830从系统导出'!C:C,1,)</f>
        <v>#N/A</v>
      </c>
      <c r="F1355" s="428" t="s">
        <v>1246</v>
      </c>
      <c r="G1355" s="233"/>
      <c r="H1355" s="233"/>
      <c r="I1355" s="233"/>
      <c r="J1355" s="233"/>
      <c r="N1355" s="233"/>
      <c r="P1355" s="1" t="s">
        <v>2896</v>
      </c>
    </row>
    <row r="1356" ht="27" spans="1:16">
      <c r="A1356" s="229" t="s">
        <v>2913</v>
      </c>
      <c r="B1356" s="229" t="s">
        <v>369</v>
      </c>
      <c r="C1356" s="127" t="e">
        <f t="array" ref="C1356">VLOOKUP(A1356&amp;B1356,'20220830从系统导出'!B:B&amp;'20220830从系统导出'!C:C,1,)</f>
        <v>#N/A</v>
      </c>
      <c r="F1356" s="229" t="s">
        <v>2745</v>
      </c>
      <c r="G1356" s="229">
        <v>30</v>
      </c>
      <c r="H1356" s="231"/>
      <c r="I1356" s="229" t="s">
        <v>2914</v>
      </c>
      <c r="J1356" s="229" t="s">
        <v>2835</v>
      </c>
      <c r="N1356" s="231"/>
      <c r="P1356" s="1" t="s">
        <v>2915</v>
      </c>
    </row>
    <row r="1357" ht="27" spans="1:16">
      <c r="A1357" s="229" t="s">
        <v>2916</v>
      </c>
      <c r="B1357" s="229" t="s">
        <v>385</v>
      </c>
      <c r="C1357" s="127" t="e">
        <f t="array" ref="C1357">VLOOKUP(A1357&amp;B1357,'20220830从系统导出'!B:B&amp;'20220830从系统导出'!C:C,1,)</f>
        <v>#N/A</v>
      </c>
      <c r="F1357" s="229" t="s">
        <v>2700</v>
      </c>
      <c r="G1357" s="229">
        <v>30</v>
      </c>
      <c r="H1357" s="231"/>
      <c r="I1357" s="229">
        <v>2018.1</v>
      </c>
      <c r="J1357" s="229">
        <v>2018.4</v>
      </c>
      <c r="N1357" s="231"/>
      <c r="P1357" s="1" t="s">
        <v>2915</v>
      </c>
    </row>
    <row r="1358" ht="27" spans="1:16">
      <c r="A1358" s="229" t="s">
        <v>2917</v>
      </c>
      <c r="B1358" s="229" t="s">
        <v>133</v>
      </c>
      <c r="C1358" s="127" t="e">
        <f t="array" ref="C1358">VLOOKUP(A1358&amp;B1358,'20220830从系统导出'!B:B&amp;'20220830从系统导出'!C:C,1,)</f>
        <v>#N/A</v>
      </c>
      <c r="F1358" s="229" t="s">
        <v>2918</v>
      </c>
      <c r="G1358" s="229">
        <v>5</v>
      </c>
      <c r="H1358" s="231"/>
      <c r="I1358" s="229">
        <v>2017.1</v>
      </c>
      <c r="J1358" s="229">
        <v>2018.12</v>
      </c>
      <c r="N1358" s="231"/>
      <c r="P1358" s="1" t="s">
        <v>2915</v>
      </c>
    </row>
    <row r="1359" ht="27" spans="1:16">
      <c r="A1359" s="229" t="s">
        <v>2919</v>
      </c>
      <c r="B1359" s="229" t="s">
        <v>149</v>
      </c>
      <c r="C1359" s="127" t="e">
        <f t="array" ref="C1359">VLOOKUP(A1359&amp;B1359,'20220830从系统导出'!B:B&amp;'20220830从系统导出'!C:C,1,)</f>
        <v>#N/A</v>
      </c>
      <c r="F1359" s="229" t="s">
        <v>2920</v>
      </c>
      <c r="G1359" s="229">
        <v>2</v>
      </c>
      <c r="H1359" s="231"/>
      <c r="I1359" s="229">
        <v>2018.4</v>
      </c>
      <c r="J1359" s="229"/>
      <c r="N1359" s="231"/>
      <c r="P1359" s="1" t="s">
        <v>2915</v>
      </c>
    </row>
    <row r="1360" ht="27" spans="1:16">
      <c r="A1360" s="229" t="s">
        <v>2921</v>
      </c>
      <c r="B1360" s="229" t="s">
        <v>657</v>
      </c>
      <c r="C1360" s="127" t="e">
        <f t="array" ref="C1360">VLOOKUP(A1360&amp;B1360,'20220830从系统导出'!B:B&amp;'20220830从系统导出'!C:C,1,)</f>
        <v>#N/A</v>
      </c>
      <c r="F1360" s="229" t="s">
        <v>2601</v>
      </c>
      <c r="G1360" s="229">
        <v>2</v>
      </c>
      <c r="H1360" s="231"/>
      <c r="I1360" s="229">
        <v>2018.1</v>
      </c>
      <c r="J1360" s="229">
        <v>2018.8</v>
      </c>
      <c r="N1360" s="231"/>
      <c r="P1360" s="1" t="s">
        <v>2915</v>
      </c>
    </row>
    <row r="1361" ht="40.5" spans="1:16">
      <c r="A1361" s="229" t="s">
        <v>2922</v>
      </c>
      <c r="B1361" s="229" t="s">
        <v>245</v>
      </c>
      <c r="C1361" s="127" t="e">
        <f t="array" ref="C1361">VLOOKUP(A1361&amp;B1361,'20220830从系统导出'!B:B&amp;'20220830从系统导出'!C:C,1,)</f>
        <v>#N/A</v>
      </c>
      <c r="F1361" s="229" t="s">
        <v>2923</v>
      </c>
      <c r="G1361" s="229">
        <v>25</v>
      </c>
      <c r="H1361" s="231"/>
      <c r="I1361" s="229">
        <v>2018.4</v>
      </c>
      <c r="J1361" s="229">
        <v>2019.2</v>
      </c>
      <c r="N1361" s="231"/>
      <c r="P1361" s="1" t="s">
        <v>2915</v>
      </c>
    </row>
    <row r="1362" ht="27" spans="1:16">
      <c r="A1362" s="229" t="s">
        <v>2924</v>
      </c>
      <c r="B1362" s="229" t="s">
        <v>205</v>
      </c>
      <c r="C1362" s="127" t="e">
        <f t="array" ref="C1362">VLOOKUP(A1362&amp;B1362,'20220830从系统导出'!B:B&amp;'20220830从系统导出'!C:C,1,)</f>
        <v>#N/A</v>
      </c>
      <c r="F1362" s="229" t="s">
        <v>2925</v>
      </c>
      <c r="G1362" s="229">
        <v>8</v>
      </c>
      <c r="H1362" s="231"/>
      <c r="I1362" s="229">
        <v>2018.4</v>
      </c>
      <c r="J1362" s="229">
        <v>2018.6</v>
      </c>
      <c r="N1362" s="231"/>
      <c r="P1362" s="1" t="s">
        <v>2915</v>
      </c>
    </row>
    <row r="1363" ht="27" spans="1:16">
      <c r="A1363" s="229" t="s">
        <v>2926</v>
      </c>
      <c r="B1363" s="229" t="s">
        <v>743</v>
      </c>
      <c r="C1363" s="127" t="e">
        <f t="array" ref="C1363">VLOOKUP(A1363&amp;B1363,'20220830从系统导出'!B:B&amp;'20220830从系统导出'!C:C,1,)</f>
        <v>#N/A</v>
      </c>
      <c r="F1363" s="229" t="s">
        <v>2927</v>
      </c>
      <c r="G1363" s="229">
        <v>4.92</v>
      </c>
      <c r="H1363" s="231"/>
      <c r="I1363" s="229">
        <v>2018.1</v>
      </c>
      <c r="J1363" s="229">
        <v>2018.7</v>
      </c>
      <c r="N1363" s="231"/>
      <c r="P1363" s="1" t="s">
        <v>2915</v>
      </c>
    </row>
    <row r="1364" ht="27" spans="1:16">
      <c r="A1364" s="229" t="s">
        <v>2928</v>
      </c>
      <c r="B1364" s="229" t="s">
        <v>743</v>
      </c>
      <c r="C1364" s="127" t="e">
        <f t="array" ref="C1364">VLOOKUP(A1364&amp;B1364,'20220830从系统导出'!B:B&amp;'20220830从系统导出'!C:C,1,)</f>
        <v>#N/A</v>
      </c>
      <c r="F1364" s="229" t="s">
        <v>2901</v>
      </c>
      <c r="G1364" s="229">
        <v>110</v>
      </c>
      <c r="H1364" s="231"/>
      <c r="I1364" s="229">
        <v>2018.1</v>
      </c>
      <c r="J1364" s="229" t="s">
        <v>2929</v>
      </c>
      <c r="N1364" s="231"/>
      <c r="P1364" s="1" t="s">
        <v>2915</v>
      </c>
    </row>
    <row r="1365" ht="40.5" spans="1:16">
      <c r="A1365" s="229" t="s">
        <v>2930</v>
      </c>
      <c r="B1365" s="229" t="s">
        <v>245</v>
      </c>
      <c r="C1365" s="127" t="e">
        <f t="array" ref="C1365">VLOOKUP(A1365&amp;B1365,'20220830从系统导出'!B:B&amp;'20220830从系统导出'!C:C,1,)</f>
        <v>#N/A</v>
      </c>
      <c r="F1365" s="229" t="s">
        <v>2931</v>
      </c>
      <c r="G1365" s="229">
        <v>10</v>
      </c>
      <c r="H1365" s="231"/>
      <c r="I1365" s="229">
        <v>2018.7</v>
      </c>
      <c r="J1365" s="229">
        <v>2018.9</v>
      </c>
      <c r="N1365" s="231"/>
      <c r="P1365" s="1" t="s">
        <v>2915</v>
      </c>
    </row>
    <row r="1366" ht="27" spans="1:16">
      <c r="A1366" s="229" t="s">
        <v>2932</v>
      </c>
      <c r="B1366" s="229" t="s">
        <v>205</v>
      </c>
      <c r="C1366" s="127" t="e">
        <f t="array" ref="C1366">VLOOKUP(A1366&amp;B1366,'20220830从系统导出'!B:B&amp;'20220830从系统导出'!C:C,1,)</f>
        <v>#N/A</v>
      </c>
      <c r="F1366" s="229" t="s">
        <v>2933</v>
      </c>
      <c r="G1366" s="229">
        <v>14</v>
      </c>
      <c r="H1366" s="231"/>
      <c r="I1366" s="229">
        <v>2018.7</v>
      </c>
      <c r="J1366" s="229">
        <v>2018.8</v>
      </c>
      <c r="N1366" s="231"/>
      <c r="P1366" s="1" t="s">
        <v>2915</v>
      </c>
    </row>
    <row r="1367" ht="40.5" spans="1:16">
      <c r="A1367" s="229" t="s">
        <v>2934</v>
      </c>
      <c r="B1367" s="229" t="s">
        <v>743</v>
      </c>
      <c r="C1367" s="127" t="e">
        <f t="array" ref="C1367">VLOOKUP(A1367&amp;B1367,'20220830从系统导出'!B:B&amp;'20220830从系统导出'!C:C,1,)</f>
        <v>#N/A</v>
      </c>
      <c r="F1367" s="229" t="s">
        <v>2001</v>
      </c>
      <c r="G1367" s="229">
        <v>50</v>
      </c>
      <c r="H1367" s="231"/>
      <c r="I1367" s="229">
        <v>2018.2</v>
      </c>
      <c r="J1367" s="229">
        <v>2018.12</v>
      </c>
      <c r="N1367" s="231"/>
      <c r="P1367" s="1" t="s">
        <v>2915</v>
      </c>
    </row>
    <row r="1368" ht="27" spans="1:16">
      <c r="A1368" s="229" t="s">
        <v>2935</v>
      </c>
      <c r="B1368" s="229" t="s">
        <v>149</v>
      </c>
      <c r="C1368" s="127" t="e">
        <f t="array" ref="C1368">VLOOKUP(A1368&amp;B1368,'20220830从系统导出'!B:B&amp;'20220830从系统导出'!C:C,1,)</f>
        <v>#N/A</v>
      </c>
      <c r="F1368" s="229" t="s">
        <v>2936</v>
      </c>
      <c r="G1368" s="229">
        <v>3</v>
      </c>
      <c r="H1368" s="231"/>
      <c r="I1368" s="229">
        <v>2018.7</v>
      </c>
      <c r="J1368" s="229">
        <v>2018.8</v>
      </c>
      <c r="N1368" s="231"/>
      <c r="P1368" s="1" t="s">
        <v>2915</v>
      </c>
    </row>
    <row r="1369" ht="27" spans="1:16">
      <c r="A1369" s="229" t="s">
        <v>2937</v>
      </c>
      <c r="B1369" s="229" t="s">
        <v>696</v>
      </c>
      <c r="C1369" s="127" t="e">
        <f t="array" ref="C1369">VLOOKUP(A1369&amp;B1369,'20220830从系统导出'!B:B&amp;'20220830从系统导出'!C:C,1,)</f>
        <v>#N/A</v>
      </c>
      <c r="F1369" s="229" t="s">
        <v>2145</v>
      </c>
      <c r="G1369" s="229">
        <v>10</v>
      </c>
      <c r="H1369" s="231"/>
      <c r="I1369" s="229">
        <v>2018.7</v>
      </c>
      <c r="J1369" s="229">
        <v>2019.6</v>
      </c>
      <c r="N1369" s="231"/>
      <c r="P1369" s="1" t="s">
        <v>2915</v>
      </c>
    </row>
    <row r="1370" ht="40.5" spans="1:16">
      <c r="A1370" s="229" t="s">
        <v>2938</v>
      </c>
      <c r="B1370" s="229" t="s">
        <v>146</v>
      </c>
      <c r="C1370" s="127" t="e">
        <f t="array" ref="C1370">VLOOKUP(A1370&amp;B1370,'20220830从系统导出'!B:B&amp;'20220830从系统导出'!C:C,1,)</f>
        <v>#N/A</v>
      </c>
      <c r="F1370" s="229" t="s">
        <v>2145</v>
      </c>
      <c r="G1370" s="229">
        <v>10</v>
      </c>
      <c r="H1370" s="231"/>
      <c r="I1370" s="229">
        <v>2018.7</v>
      </c>
      <c r="J1370" s="229">
        <v>2019.6</v>
      </c>
      <c r="N1370" s="231"/>
      <c r="P1370" s="1" t="s">
        <v>2915</v>
      </c>
    </row>
    <row r="1371" ht="54" hidden="1" spans="1:16">
      <c r="A1371" s="229" t="s">
        <v>2939</v>
      </c>
      <c r="B1371" s="229" t="s">
        <v>833</v>
      </c>
      <c r="C1371" s="127" t="str">
        <f t="array" ref="C1371">VLOOKUP(A1371&amp;B1371,'20220830从系统导出'!B:B&amp;'20220830从系统导出'!C:C,1,)</f>
        <v>农业生产经营人员变化规律及其发展趋势研究李佑静</v>
      </c>
      <c r="F1371" s="229" t="s">
        <v>2145</v>
      </c>
      <c r="G1371" s="229">
        <v>10</v>
      </c>
      <c r="H1371" s="231"/>
      <c r="I1371" s="229">
        <v>2018.7</v>
      </c>
      <c r="J1371" s="229">
        <v>2019.6</v>
      </c>
      <c r="N1371" s="231"/>
      <c r="P1371" s="1" t="s">
        <v>2915</v>
      </c>
    </row>
    <row r="1372" ht="27" spans="1:16">
      <c r="A1372" s="229" t="s">
        <v>2940</v>
      </c>
      <c r="B1372" s="229" t="s">
        <v>335</v>
      </c>
      <c r="C1372" s="127" t="e">
        <f t="array" ref="C1372">VLOOKUP(A1372&amp;B1372,'20220830从系统导出'!B:B&amp;'20220830从系统导出'!C:C,1,)</f>
        <v>#N/A</v>
      </c>
      <c r="F1372" s="229" t="s">
        <v>2941</v>
      </c>
      <c r="G1372" s="229">
        <v>48</v>
      </c>
      <c r="H1372" s="231"/>
      <c r="I1372" s="229">
        <v>2018.7</v>
      </c>
      <c r="J1372" s="229">
        <v>2018.12</v>
      </c>
      <c r="N1372" s="231"/>
      <c r="P1372" s="1" t="s">
        <v>2915</v>
      </c>
    </row>
    <row r="1373" ht="27" spans="1:16">
      <c r="A1373" s="229" t="s">
        <v>2942</v>
      </c>
      <c r="B1373" s="229" t="s">
        <v>369</v>
      </c>
      <c r="C1373" s="127" t="e">
        <f t="array" ref="C1373">VLOOKUP(A1373&amp;B1373,'20220830从系统导出'!B:B&amp;'20220830从系统导出'!C:C,1,)</f>
        <v>#N/A</v>
      </c>
      <c r="F1373" s="229" t="s">
        <v>2943</v>
      </c>
      <c r="G1373" s="229">
        <v>18.6</v>
      </c>
      <c r="H1373" s="231"/>
      <c r="I1373" s="229">
        <v>2018.9</v>
      </c>
      <c r="J1373" s="432" t="s">
        <v>2944</v>
      </c>
      <c r="N1373" s="433"/>
      <c r="P1373" s="1" t="s">
        <v>2915</v>
      </c>
    </row>
    <row r="1374" ht="54" hidden="1" spans="1:16">
      <c r="A1374" s="229" t="s">
        <v>2945</v>
      </c>
      <c r="B1374" s="229" t="s">
        <v>335</v>
      </c>
      <c r="C1374" s="127" t="str">
        <f t="array" ref="C1374">VLOOKUP(A1374&amp;B1374,'20220830从系统导出'!B:B&amp;'20220830从系统导出'!C:C,1,)</f>
        <v>重庆市经济高质量发展的评价指标体系研究彭国川</v>
      </c>
      <c r="F1374" s="229" t="s">
        <v>2946</v>
      </c>
      <c r="G1374" s="229">
        <v>15</v>
      </c>
      <c r="H1374" s="231"/>
      <c r="I1374" s="229">
        <v>2018.9</v>
      </c>
      <c r="J1374" s="229">
        <v>2019.1</v>
      </c>
      <c r="N1374" s="231"/>
      <c r="P1374" s="1" t="s">
        <v>2915</v>
      </c>
    </row>
    <row r="1375" ht="27" spans="1:16">
      <c r="A1375" s="229" t="s">
        <v>2947</v>
      </c>
      <c r="B1375" s="229" t="s">
        <v>62</v>
      </c>
      <c r="C1375" s="127" t="e">
        <f t="array" ref="C1375">VLOOKUP(A1375&amp;B1375,'20220830从系统导出'!B:B&amp;'20220830从系统导出'!C:C,1,)</f>
        <v>#N/A</v>
      </c>
      <c r="F1375" s="229" t="s">
        <v>2948</v>
      </c>
      <c r="G1375" s="229">
        <v>95</v>
      </c>
      <c r="H1375" s="231"/>
      <c r="I1375" s="229">
        <v>2018.8</v>
      </c>
      <c r="J1375" s="229">
        <v>2018.12</v>
      </c>
      <c r="N1375" s="231"/>
      <c r="P1375" s="1" t="s">
        <v>2915</v>
      </c>
    </row>
    <row r="1376" ht="27" spans="1:16">
      <c r="A1376" s="229" t="s">
        <v>2949</v>
      </c>
      <c r="B1376" s="229" t="s">
        <v>369</v>
      </c>
      <c r="C1376" s="127" t="e">
        <f t="array" ref="C1376">VLOOKUP(A1376&amp;B1376,'20220830从系统导出'!B:B&amp;'20220830从系统导出'!C:C,1,)</f>
        <v>#N/A</v>
      </c>
      <c r="F1376" s="229" t="s">
        <v>2855</v>
      </c>
      <c r="G1376" s="229">
        <v>17.8</v>
      </c>
      <c r="H1376" s="231"/>
      <c r="I1376" s="229">
        <v>2018.1</v>
      </c>
      <c r="J1376" s="229">
        <v>2018.12</v>
      </c>
      <c r="N1376" s="231"/>
      <c r="P1376" s="1" t="s">
        <v>2915</v>
      </c>
    </row>
    <row r="1377" ht="27" spans="1:16">
      <c r="A1377" s="229" t="s">
        <v>2950</v>
      </c>
      <c r="B1377" s="229" t="s">
        <v>369</v>
      </c>
      <c r="C1377" s="127" t="e">
        <f t="array" ref="C1377">VLOOKUP(A1377&amp;B1377,'20220830从系统导出'!B:B&amp;'20220830从系统导出'!C:C,1,)</f>
        <v>#N/A</v>
      </c>
      <c r="F1377" s="229" t="s">
        <v>2907</v>
      </c>
      <c r="G1377" s="229">
        <v>35</v>
      </c>
      <c r="H1377" s="231"/>
      <c r="I1377" s="229">
        <v>2018.9</v>
      </c>
      <c r="J1377" s="229">
        <v>2018.12</v>
      </c>
      <c r="N1377" s="231"/>
      <c r="P1377" s="1" t="s">
        <v>2915</v>
      </c>
    </row>
    <row r="1378" ht="27" spans="1:16">
      <c r="A1378" s="229" t="s">
        <v>2951</v>
      </c>
      <c r="B1378" s="229" t="s">
        <v>738</v>
      </c>
      <c r="C1378" s="127" t="e">
        <f t="array" ref="C1378">VLOOKUP(A1378&amp;B1378,'20220830从系统导出'!B:B&amp;'20220830从系统导出'!C:C,1,)</f>
        <v>#N/A</v>
      </c>
      <c r="F1378" s="229" t="s">
        <v>2952</v>
      </c>
      <c r="G1378" s="229">
        <v>18</v>
      </c>
      <c r="H1378" s="231"/>
      <c r="I1378" s="229">
        <v>2018.1</v>
      </c>
      <c r="J1378" s="229">
        <v>2019.1</v>
      </c>
      <c r="N1378" s="231"/>
      <c r="P1378" s="1" t="s">
        <v>2915</v>
      </c>
    </row>
    <row r="1379" ht="27" spans="1:16">
      <c r="A1379" s="229" t="s">
        <v>2953</v>
      </c>
      <c r="B1379" s="229" t="s">
        <v>177</v>
      </c>
      <c r="C1379" s="127" t="e">
        <f t="array" ref="C1379">VLOOKUP(A1379&amp;B1379,'20220830从系统导出'!B:B&amp;'20220830从系统导出'!C:C,1,)</f>
        <v>#N/A</v>
      </c>
      <c r="F1379" s="229" t="s">
        <v>1846</v>
      </c>
      <c r="G1379" s="229">
        <v>11.9</v>
      </c>
      <c r="H1379" s="231"/>
      <c r="I1379" s="229">
        <v>2018.11</v>
      </c>
      <c r="J1379" s="229">
        <v>2018.12</v>
      </c>
      <c r="N1379" s="231"/>
      <c r="P1379" s="1" t="s">
        <v>2915</v>
      </c>
    </row>
    <row r="1380" ht="40.5" spans="1:16">
      <c r="A1380" s="229" t="s">
        <v>2954</v>
      </c>
      <c r="B1380" s="229" t="s">
        <v>369</v>
      </c>
      <c r="C1380" s="127" t="e">
        <f t="array" ref="C1380">VLOOKUP(A1380&amp;B1380,'20220830从系统导出'!B:B&amp;'20220830从系统导出'!C:C,1,)</f>
        <v>#N/A</v>
      </c>
      <c r="F1380" s="229" t="s">
        <v>2955</v>
      </c>
      <c r="G1380" s="229">
        <v>115</v>
      </c>
      <c r="H1380" s="231"/>
      <c r="I1380" s="229">
        <v>2018.12</v>
      </c>
      <c r="J1380" s="229">
        <v>2019.6</v>
      </c>
      <c r="N1380" s="231"/>
      <c r="P1380" s="1" t="s">
        <v>2915</v>
      </c>
    </row>
    <row r="1381" ht="40.5" spans="1:16">
      <c r="A1381" s="229" t="s">
        <v>2956</v>
      </c>
      <c r="B1381" s="229" t="s">
        <v>230</v>
      </c>
      <c r="C1381" s="127" t="e">
        <f t="array" ref="C1381">VLOOKUP(A1381&amp;B1381,'20220830从系统导出'!B:B&amp;'20220830从系统导出'!C:C,1,)</f>
        <v>#N/A</v>
      </c>
      <c r="F1381" s="229" t="s">
        <v>2957</v>
      </c>
      <c r="G1381" s="232">
        <v>15</v>
      </c>
      <c r="H1381" s="233"/>
      <c r="I1381" s="229">
        <v>2018.11</v>
      </c>
      <c r="J1381" s="229">
        <v>2019.3</v>
      </c>
      <c r="N1381" s="231"/>
      <c r="P1381" s="1" t="s">
        <v>2915</v>
      </c>
    </row>
    <row r="1382" ht="27" spans="1:16">
      <c r="A1382" s="229" t="s">
        <v>2958</v>
      </c>
      <c r="B1382" s="229" t="s">
        <v>894</v>
      </c>
      <c r="C1382" s="127" t="e">
        <f t="array" ref="C1382">VLOOKUP(A1382&amp;B1382,'20220830从系统导出'!B:B&amp;'20220830从系统导出'!C:C,1,)</f>
        <v>#N/A</v>
      </c>
      <c r="F1382" s="229" t="s">
        <v>2959</v>
      </c>
      <c r="G1382" s="229">
        <v>45</v>
      </c>
      <c r="H1382" s="231"/>
      <c r="I1382" s="432" t="s">
        <v>2960</v>
      </c>
      <c r="J1382" s="229">
        <v>2019.6</v>
      </c>
      <c r="N1382" s="231"/>
      <c r="P1382" s="1" t="s">
        <v>2915</v>
      </c>
    </row>
    <row r="1383" ht="27" spans="1:16">
      <c r="A1383" s="229" t="s">
        <v>2961</v>
      </c>
      <c r="B1383" s="229" t="s">
        <v>283</v>
      </c>
      <c r="C1383" s="127" t="e">
        <f t="array" ref="C1383">VLOOKUP(A1383&amp;B1383,'20220830从系统导出'!B:B&amp;'20220830从系统导出'!C:C,1,)</f>
        <v>#N/A</v>
      </c>
      <c r="F1383" s="229" t="s">
        <v>1246</v>
      </c>
      <c r="G1383" s="229">
        <v>18</v>
      </c>
      <c r="H1383" s="231"/>
      <c r="I1383" s="229">
        <v>2018.11</v>
      </c>
      <c r="J1383" s="229">
        <v>2019.11</v>
      </c>
      <c r="N1383" s="231"/>
      <c r="P1383" s="1" t="s">
        <v>2915</v>
      </c>
    </row>
    <row r="1384" ht="27" spans="1:16">
      <c r="A1384" s="229" t="s">
        <v>2962</v>
      </c>
      <c r="B1384" s="229" t="s">
        <v>75</v>
      </c>
      <c r="C1384" s="127" t="e">
        <f t="array" ref="C1384">VLOOKUP(A1384&amp;B1384,'20220830从系统导出'!B:B&amp;'20220830从系统导出'!C:C,1,)</f>
        <v>#N/A</v>
      </c>
      <c r="F1384" s="229" t="s">
        <v>2963</v>
      </c>
      <c r="G1384" s="232">
        <v>18</v>
      </c>
      <c r="H1384" s="233"/>
      <c r="I1384" s="229">
        <v>2018.11</v>
      </c>
      <c r="J1384" s="229">
        <v>2019.1</v>
      </c>
      <c r="N1384" s="231"/>
      <c r="P1384" s="1" t="s">
        <v>2915</v>
      </c>
    </row>
    <row r="1385" ht="27" spans="1:16">
      <c r="A1385" s="229" t="s">
        <v>2964</v>
      </c>
      <c r="B1385" s="229" t="s">
        <v>253</v>
      </c>
      <c r="C1385" s="127" t="e">
        <f t="array" ref="C1385">VLOOKUP(A1385&amp;B1385,'20220830从系统导出'!B:B&amp;'20220830从系统导出'!C:C,1,)</f>
        <v>#N/A</v>
      </c>
      <c r="F1385" s="229" t="s">
        <v>1246</v>
      </c>
      <c r="G1385" s="232">
        <v>15</v>
      </c>
      <c r="H1385" s="233"/>
      <c r="I1385" s="229">
        <v>2018.11</v>
      </c>
      <c r="J1385" s="229">
        <v>2019.11</v>
      </c>
      <c r="N1385" s="231"/>
      <c r="P1385" s="1" t="s">
        <v>2915</v>
      </c>
    </row>
    <row r="1386" ht="40.5" hidden="1" spans="1:16">
      <c r="A1386" s="229" t="s">
        <v>2965</v>
      </c>
      <c r="B1386" s="229" t="s">
        <v>743</v>
      </c>
      <c r="C1386" s="127" t="str">
        <f t="array" ref="C1386">VLOOKUP(A1386&amp;B1386,'20220830从系统导出'!B:B&amp;'20220830从系统导出'!C:C,1,)</f>
        <v>重庆民营经济高质量发展研究康庄</v>
      </c>
      <c r="F1386" s="229" t="s">
        <v>1246</v>
      </c>
      <c r="G1386" s="232">
        <v>35</v>
      </c>
      <c r="H1386" s="233"/>
      <c r="I1386" s="229">
        <v>2018.11</v>
      </c>
      <c r="J1386" s="432" t="s">
        <v>2966</v>
      </c>
      <c r="N1386" s="433"/>
      <c r="P1386" s="1" t="s">
        <v>2915</v>
      </c>
    </row>
    <row r="1387" ht="27" spans="1:16">
      <c r="A1387" s="229" t="s">
        <v>2967</v>
      </c>
      <c r="B1387" s="229" t="s">
        <v>696</v>
      </c>
      <c r="C1387" s="127" t="e">
        <f t="array" ref="C1387">VLOOKUP(A1387&amp;B1387,'20220830从系统导出'!B:B&amp;'20220830从系统导出'!C:C,1,)</f>
        <v>#N/A</v>
      </c>
      <c r="F1387" s="229" t="s">
        <v>1246</v>
      </c>
      <c r="G1387" s="232">
        <v>35</v>
      </c>
      <c r="H1387" s="233"/>
      <c r="I1387" s="229">
        <v>2018.11</v>
      </c>
      <c r="J1387" s="432" t="s">
        <v>2968</v>
      </c>
      <c r="N1387" s="433"/>
      <c r="P1387" s="1" t="s">
        <v>2915</v>
      </c>
    </row>
    <row r="1388" ht="67.5" hidden="1" spans="1:16">
      <c r="A1388" s="229" t="s">
        <v>2969</v>
      </c>
      <c r="B1388" s="229" t="s">
        <v>314</v>
      </c>
      <c r="C1388" s="127" t="str">
        <f t="array" ref="C1388">VLOOKUP(A1388&amp;B1388,'20220830从系统导出'!B:B&amp;'20220830从系统导出'!C:C,1,)</f>
        <v>中美贸易摩擦背景下内陆开放高地建设的挑战和应对措施研究邓靖</v>
      </c>
      <c r="F1388" s="229" t="s">
        <v>1246</v>
      </c>
      <c r="G1388" s="232">
        <v>35</v>
      </c>
      <c r="H1388" s="233"/>
      <c r="I1388" s="229">
        <v>2018.11</v>
      </c>
      <c r="J1388" s="432" t="s">
        <v>2968</v>
      </c>
      <c r="N1388" s="433"/>
      <c r="P1388" s="1" t="s">
        <v>2915</v>
      </c>
    </row>
    <row r="1389" ht="54" hidden="1" spans="1:16">
      <c r="A1389" s="229" t="s">
        <v>2970</v>
      </c>
      <c r="B1389" s="229" t="s">
        <v>335</v>
      </c>
      <c r="C1389" s="127" t="str">
        <f t="array" ref="C1389">VLOOKUP(A1389&amp;B1389,'20220830从系统导出'!B:B&amp;'20220830从系统导出'!C:C,1,)</f>
        <v>重庆高质量发展内涵及指标体系研究彭国川</v>
      </c>
      <c r="F1389" s="229" t="s">
        <v>1246</v>
      </c>
      <c r="G1389" s="232">
        <v>15</v>
      </c>
      <c r="H1389" s="233"/>
      <c r="I1389" s="229">
        <v>2018.11</v>
      </c>
      <c r="J1389" s="432" t="s">
        <v>2968</v>
      </c>
      <c r="N1389" s="433"/>
      <c r="P1389" s="1" t="s">
        <v>2915</v>
      </c>
    </row>
    <row r="1390" ht="54" hidden="1" spans="1:16">
      <c r="A1390" s="229" t="s">
        <v>2971</v>
      </c>
      <c r="B1390" s="229" t="s">
        <v>286</v>
      </c>
      <c r="C1390" s="127" t="str">
        <f t="array" ref="C1390">VLOOKUP(A1390&amp;B1390,'20220830从系统导出'!B:B&amp;'20220830从系统导出'!C:C,1,)</f>
        <v>重庆公路物流基地道路地名命名规划方案王小明</v>
      </c>
      <c r="F1390" s="229" t="s">
        <v>2413</v>
      </c>
      <c r="G1390" s="232">
        <v>16</v>
      </c>
      <c r="H1390" s="233"/>
      <c r="I1390" s="229">
        <v>2018.12</v>
      </c>
      <c r="J1390" s="432" t="s">
        <v>2972</v>
      </c>
      <c r="N1390" s="433"/>
      <c r="P1390" s="1" t="s">
        <v>2915</v>
      </c>
    </row>
    <row r="1391" ht="27" spans="1:16">
      <c r="A1391" s="229" t="s">
        <v>2973</v>
      </c>
      <c r="B1391" s="229" t="s">
        <v>314</v>
      </c>
      <c r="C1391" s="127" t="e">
        <f t="array" ref="C1391">VLOOKUP(A1391&amp;B1391,'20220830从系统导出'!B:B&amp;'20220830从系统导出'!C:C,1,)</f>
        <v>#N/A</v>
      </c>
      <c r="F1391" s="229" t="s">
        <v>2974</v>
      </c>
      <c r="G1391" s="232">
        <v>3</v>
      </c>
      <c r="H1391" s="233"/>
      <c r="I1391" s="229">
        <v>2018.4</v>
      </c>
      <c r="J1391" s="432" t="s">
        <v>2975</v>
      </c>
      <c r="N1391" s="433"/>
      <c r="P1391" s="1" t="s">
        <v>2915</v>
      </c>
    </row>
    <row r="1392" ht="27" spans="1:16">
      <c r="A1392" s="229" t="s">
        <v>2976</v>
      </c>
      <c r="B1392" s="229" t="s">
        <v>444</v>
      </c>
      <c r="C1392" s="127" t="e">
        <f t="array" ref="C1392">VLOOKUP(A1392&amp;B1392,'20220830从系统导出'!B:B&amp;'20220830从系统导出'!C:C,1,)</f>
        <v>#N/A</v>
      </c>
      <c r="F1392" s="229" t="s">
        <v>1550</v>
      </c>
      <c r="G1392" s="232">
        <v>5</v>
      </c>
      <c r="H1392" s="233"/>
      <c r="I1392" s="229">
        <v>2018.7</v>
      </c>
      <c r="J1392" s="232">
        <v>2018.11</v>
      </c>
      <c r="N1392" s="233"/>
      <c r="P1392" s="1" t="s">
        <v>2915</v>
      </c>
    </row>
    <row r="1393" ht="40.5" hidden="1" spans="1:16">
      <c r="A1393" s="229" t="s">
        <v>2977</v>
      </c>
      <c r="B1393" s="229" t="s">
        <v>600</v>
      </c>
      <c r="C1393" s="127" t="str">
        <f t="array" ref="C1393">VLOOKUP(A1393&amp;B1393,'20220830从系统导出'!B:B&amp;'20220830从系统导出'!C:C,1,)</f>
        <v>重庆市智慧农业发展对策研究张永恒</v>
      </c>
      <c r="F1393" s="229" t="s">
        <v>2963</v>
      </c>
      <c r="G1393" s="232">
        <v>6</v>
      </c>
      <c r="H1393" s="233"/>
      <c r="I1393" s="229">
        <v>2018.12</v>
      </c>
      <c r="J1393" s="232">
        <v>2019.3</v>
      </c>
      <c r="N1393" s="233"/>
      <c r="P1393" s="1" t="s">
        <v>2915</v>
      </c>
    </row>
    <row r="1394" ht="40.5" hidden="1" spans="1:16">
      <c r="A1394" s="229" t="s">
        <v>2978</v>
      </c>
      <c r="B1394" s="229" t="s">
        <v>286</v>
      </c>
      <c r="C1394" s="127" t="str">
        <f t="array" ref="C1394">VLOOKUP(A1394&amp;B1394,'20220830从系统导出'!B:B&amp;'20220830从系统导出'!C:C,1,)</f>
        <v>重庆金科道路地名命名规划方案王小明</v>
      </c>
      <c r="F1394" s="229" t="s">
        <v>2979</v>
      </c>
      <c r="G1394" s="232">
        <v>1</v>
      </c>
      <c r="H1394" s="233"/>
      <c r="I1394" s="432" t="s">
        <v>2960</v>
      </c>
      <c r="J1394" s="232">
        <v>2019.6</v>
      </c>
      <c r="N1394" s="233"/>
      <c r="P1394" s="1" t="s">
        <v>2915</v>
      </c>
    </row>
    <row r="1395" ht="24" spans="1:16">
      <c r="A1395" s="23" t="s">
        <v>2980</v>
      </c>
      <c r="B1395" s="429" t="s">
        <v>84</v>
      </c>
      <c r="C1395" s="127" t="e">
        <f t="array" ref="C1395">VLOOKUP(A1395&amp;B1395,'20220830从系统导出'!B:B&amp;'20220830从系统导出'!C:C,1,)</f>
        <v>#N/A</v>
      </c>
      <c r="D1395" s="429" t="s">
        <v>2981</v>
      </c>
      <c r="E1395" s="429" t="s">
        <v>816</v>
      </c>
      <c r="G1395" s="429" t="s">
        <v>816</v>
      </c>
      <c r="H1395" s="429"/>
      <c r="I1395" s="434" t="s">
        <v>2982</v>
      </c>
      <c r="J1395" s="434" t="s">
        <v>2983</v>
      </c>
      <c r="K1395" s="435"/>
      <c r="L1395" s="435"/>
      <c r="M1395" s="435"/>
      <c r="N1395" s="434"/>
      <c r="P1395" s="1" t="s">
        <v>2984</v>
      </c>
    </row>
    <row r="1396" ht="24" spans="1:16">
      <c r="A1396" s="23" t="s">
        <v>2985</v>
      </c>
      <c r="B1396" s="429" t="s">
        <v>1155</v>
      </c>
      <c r="C1396" s="127" t="e">
        <f t="array" ref="C1396">VLOOKUP(A1396&amp;B1396,'20220830从系统导出'!B:B&amp;'20220830从系统导出'!C:C,1,)</f>
        <v>#N/A</v>
      </c>
      <c r="D1396" s="429" t="s">
        <v>2986</v>
      </c>
      <c r="E1396" s="429" t="s">
        <v>2987</v>
      </c>
      <c r="G1396" s="429" t="s">
        <v>816</v>
      </c>
      <c r="H1396" s="429"/>
      <c r="I1396" s="434" t="s">
        <v>2988</v>
      </c>
      <c r="J1396" s="434" t="s">
        <v>2989</v>
      </c>
      <c r="K1396" s="436"/>
      <c r="L1396" s="436"/>
      <c r="M1396" s="436"/>
      <c r="N1396" s="434"/>
      <c r="P1396" s="1" t="s">
        <v>2984</v>
      </c>
    </row>
    <row r="1397" ht="24" spans="1:16">
      <c r="A1397" s="23" t="s">
        <v>2990</v>
      </c>
      <c r="B1397" s="429" t="s">
        <v>475</v>
      </c>
      <c r="C1397" s="127" t="e">
        <f t="array" ref="C1397">VLOOKUP(A1397&amp;B1397,'20220830从系统导出'!B:B&amp;'20220830从系统导出'!C:C,1,)</f>
        <v>#N/A</v>
      </c>
      <c r="D1397" s="429" t="s">
        <v>2991</v>
      </c>
      <c r="E1397" s="429" t="s">
        <v>2992</v>
      </c>
      <c r="G1397" s="429">
        <v>7</v>
      </c>
      <c r="H1397" s="429"/>
      <c r="I1397" s="434" t="s">
        <v>2993</v>
      </c>
      <c r="J1397" s="437" t="s">
        <v>2994</v>
      </c>
      <c r="K1397" s="438"/>
      <c r="L1397" s="438"/>
      <c r="M1397" s="438"/>
      <c r="N1397" s="437"/>
      <c r="P1397" s="1" t="s">
        <v>2984</v>
      </c>
    </row>
    <row r="1398" ht="24" spans="1:16">
      <c r="A1398" s="23" t="s">
        <v>2995</v>
      </c>
      <c r="B1398" s="429" t="s">
        <v>385</v>
      </c>
      <c r="C1398" s="127" t="e">
        <f t="array" ref="C1398">VLOOKUP(A1398&amp;B1398,'20220830从系统导出'!B:B&amp;'20220830从系统导出'!C:C,1,)</f>
        <v>#N/A</v>
      </c>
      <c r="D1398" s="429" t="s">
        <v>2996</v>
      </c>
      <c r="E1398" s="429" t="s">
        <v>2992</v>
      </c>
      <c r="G1398" s="429">
        <v>8</v>
      </c>
      <c r="H1398" s="429"/>
      <c r="I1398" s="434" t="s">
        <v>2997</v>
      </c>
      <c r="J1398" s="437" t="s">
        <v>2998</v>
      </c>
      <c r="K1398" s="438"/>
      <c r="L1398" s="438"/>
      <c r="M1398" s="438"/>
      <c r="N1398" s="437"/>
      <c r="P1398" s="1" t="s">
        <v>2984</v>
      </c>
    </row>
    <row r="1399" ht="24" spans="1:16">
      <c r="A1399" s="23" t="s">
        <v>2999</v>
      </c>
      <c r="B1399" s="429" t="s">
        <v>373</v>
      </c>
      <c r="C1399" s="127" t="e">
        <f t="array" ref="C1399">VLOOKUP(A1399&amp;B1399,'20220830从系统导出'!B:B&amp;'20220830从系统导出'!C:C,1,)</f>
        <v>#N/A</v>
      </c>
      <c r="D1399" s="429" t="s">
        <v>3000</v>
      </c>
      <c r="E1399" s="429" t="s">
        <v>2992</v>
      </c>
      <c r="G1399" s="429">
        <v>7</v>
      </c>
      <c r="H1399" s="429"/>
      <c r="I1399" s="434" t="s">
        <v>2997</v>
      </c>
      <c r="J1399" s="437" t="s">
        <v>3001</v>
      </c>
      <c r="K1399" s="438"/>
      <c r="L1399" s="438"/>
      <c r="M1399" s="438"/>
      <c r="N1399" s="437"/>
      <c r="P1399" s="1" t="s">
        <v>2984</v>
      </c>
    </row>
    <row r="1400" ht="24" spans="1:16">
      <c r="A1400" s="23" t="s">
        <v>3002</v>
      </c>
      <c r="B1400" s="429" t="s">
        <v>426</v>
      </c>
      <c r="C1400" s="127" t="e">
        <f t="array" ref="C1400">VLOOKUP(A1400&amp;B1400,'20220830从系统导出'!B:B&amp;'20220830从系统导出'!C:C,1,)</f>
        <v>#N/A</v>
      </c>
      <c r="D1400" s="429" t="s">
        <v>3003</v>
      </c>
      <c r="E1400" s="429" t="s">
        <v>2987</v>
      </c>
      <c r="G1400" s="429">
        <v>7.5</v>
      </c>
      <c r="H1400" s="429"/>
      <c r="I1400" s="439" t="s">
        <v>3004</v>
      </c>
      <c r="J1400" s="437" t="s">
        <v>3005</v>
      </c>
      <c r="K1400" s="438"/>
      <c r="L1400" s="438"/>
      <c r="M1400" s="438"/>
      <c r="N1400" s="437"/>
      <c r="P1400" s="1" t="s">
        <v>2984</v>
      </c>
    </row>
    <row r="1401" ht="24" spans="1:16">
      <c r="A1401" s="23" t="s">
        <v>3006</v>
      </c>
      <c r="B1401" s="429" t="s">
        <v>3007</v>
      </c>
      <c r="C1401" s="127" t="e">
        <f t="array" ref="C1401">VLOOKUP(A1401&amp;B1401,'20220830从系统导出'!B:B&amp;'20220830从系统导出'!C:C,1,)</f>
        <v>#N/A</v>
      </c>
      <c r="D1401" s="429" t="s">
        <v>3008</v>
      </c>
      <c r="E1401" s="429" t="s">
        <v>2992</v>
      </c>
      <c r="G1401" s="429">
        <v>8.5</v>
      </c>
      <c r="H1401" s="429"/>
      <c r="I1401" s="439" t="s">
        <v>3009</v>
      </c>
      <c r="J1401" s="437" t="s">
        <v>3010</v>
      </c>
      <c r="K1401" s="438"/>
      <c r="L1401" s="438"/>
      <c r="M1401" s="438"/>
      <c r="N1401" s="437"/>
      <c r="P1401" s="1" t="s">
        <v>2984</v>
      </c>
    </row>
    <row r="1402" ht="24" spans="1:16">
      <c r="A1402" s="23" t="s">
        <v>3011</v>
      </c>
      <c r="B1402" s="429" t="s">
        <v>389</v>
      </c>
      <c r="C1402" s="127" t="e">
        <f t="array" ref="C1402">VLOOKUP(A1402&amp;B1402,'20220830从系统导出'!B:B&amp;'20220830从系统导出'!C:C,1,)</f>
        <v>#N/A</v>
      </c>
      <c r="D1402" s="429" t="s">
        <v>3012</v>
      </c>
      <c r="E1402" s="429" t="s">
        <v>2987</v>
      </c>
      <c r="G1402" s="429">
        <v>8</v>
      </c>
      <c r="H1402" s="429"/>
      <c r="I1402" s="439" t="s">
        <v>3013</v>
      </c>
      <c r="J1402" s="440">
        <v>40074</v>
      </c>
      <c r="K1402" s="438"/>
      <c r="L1402" s="438"/>
      <c r="M1402" s="438"/>
      <c r="N1402" s="440"/>
      <c r="P1402" s="1" t="s">
        <v>2984</v>
      </c>
    </row>
    <row r="1403" ht="24" spans="1:16">
      <c r="A1403" s="23" t="s">
        <v>3014</v>
      </c>
      <c r="B1403" s="429" t="s">
        <v>34</v>
      </c>
      <c r="C1403" s="127" t="e">
        <f t="array" ref="C1403">VLOOKUP(A1403&amp;B1403,'20220830从系统导出'!B:B&amp;'20220830从系统导出'!C:C,1,)</f>
        <v>#N/A</v>
      </c>
      <c r="D1403" s="429" t="s">
        <v>3015</v>
      </c>
      <c r="E1403" s="429" t="s">
        <v>2992</v>
      </c>
      <c r="G1403" s="429">
        <v>8</v>
      </c>
      <c r="H1403" s="429"/>
      <c r="I1403" s="441" t="s">
        <v>3016</v>
      </c>
      <c r="J1403" s="437" t="s">
        <v>3017</v>
      </c>
      <c r="K1403" s="438"/>
      <c r="L1403" s="438"/>
      <c r="M1403" s="438"/>
      <c r="N1403" s="437"/>
      <c r="P1403" s="1" t="s">
        <v>2984</v>
      </c>
    </row>
    <row r="1404" ht="36" spans="1:16">
      <c r="A1404" s="430" t="s">
        <v>3018</v>
      </c>
      <c r="B1404" s="431" t="s">
        <v>21</v>
      </c>
      <c r="C1404" s="127" t="e">
        <f t="array" ref="C1404">VLOOKUP(A1404&amp;B1404,'20220830从系统导出'!B:B&amp;'20220830从系统导出'!C:C,1,)</f>
        <v>#N/A</v>
      </c>
      <c r="D1404" s="431" t="s">
        <v>3019</v>
      </c>
      <c r="E1404" s="431" t="s">
        <v>2987</v>
      </c>
      <c r="G1404" s="431">
        <v>9</v>
      </c>
      <c r="H1404" s="431"/>
      <c r="I1404" s="442" t="s">
        <v>3020</v>
      </c>
      <c r="J1404" s="443">
        <v>41165</v>
      </c>
      <c r="K1404" s="438"/>
      <c r="L1404" s="438"/>
      <c r="M1404" s="438"/>
      <c r="N1404" s="443"/>
      <c r="P1404" s="1" t="s">
        <v>2984</v>
      </c>
    </row>
    <row r="1405" ht="36" spans="1:16">
      <c r="A1405" s="430" t="s">
        <v>3021</v>
      </c>
      <c r="B1405" s="431" t="s">
        <v>153</v>
      </c>
      <c r="C1405" s="127" t="e">
        <f t="array" ref="C1405">VLOOKUP(A1405&amp;B1405,'20220830从系统导出'!B:B&amp;'20220830从系统导出'!C:C,1,)</f>
        <v>#N/A</v>
      </c>
      <c r="D1405" s="431" t="s">
        <v>3022</v>
      </c>
      <c r="E1405" s="431" t="s">
        <v>2992</v>
      </c>
      <c r="G1405" s="431">
        <v>10</v>
      </c>
      <c r="H1405" s="431"/>
      <c r="I1405" s="442" t="s">
        <v>3023</v>
      </c>
      <c r="J1405" s="444" t="s">
        <v>3024</v>
      </c>
      <c r="K1405" s="436"/>
      <c r="L1405" s="436"/>
      <c r="M1405" s="436"/>
      <c r="N1405" s="444"/>
      <c r="P1405" s="1" t="s">
        <v>2984</v>
      </c>
    </row>
    <row r="1406" ht="24" spans="1:16">
      <c r="A1406" s="23" t="s">
        <v>3025</v>
      </c>
      <c r="B1406" s="429" t="s">
        <v>62</v>
      </c>
      <c r="C1406" s="127" t="e">
        <f t="array" ref="C1406">VLOOKUP(A1406&amp;B1406,'20220830从系统导出'!B:B&amp;'20220830从系统导出'!C:C,1,)</f>
        <v>#N/A</v>
      </c>
      <c r="D1406" s="429" t="s">
        <v>3026</v>
      </c>
      <c r="E1406" s="429" t="s">
        <v>2992</v>
      </c>
      <c r="G1406" s="429">
        <v>10</v>
      </c>
      <c r="H1406" s="429"/>
      <c r="I1406" s="439" t="s">
        <v>3023</v>
      </c>
      <c r="J1406" s="445">
        <v>40824</v>
      </c>
      <c r="K1406" s="436"/>
      <c r="L1406" s="436"/>
      <c r="M1406" s="436"/>
      <c r="N1406" s="445"/>
      <c r="P1406" s="1" t="s">
        <v>2984</v>
      </c>
    </row>
    <row r="1407" ht="24" spans="1:16">
      <c r="A1407" s="23" t="s">
        <v>3027</v>
      </c>
      <c r="B1407" s="429" t="s">
        <v>411</v>
      </c>
      <c r="C1407" s="127" t="e">
        <f t="array" ref="C1407">VLOOKUP(A1407&amp;B1407,'20220830从系统导出'!B:B&amp;'20220830从系统导出'!C:C,1,)</f>
        <v>#N/A</v>
      </c>
      <c r="D1407" s="429" t="s">
        <v>3028</v>
      </c>
      <c r="E1407" s="429" t="s">
        <v>2987</v>
      </c>
      <c r="G1407" s="429" t="s">
        <v>3029</v>
      </c>
      <c r="H1407" s="429"/>
      <c r="I1407" s="429" t="s">
        <v>3030</v>
      </c>
      <c r="J1407" s="446">
        <v>41332</v>
      </c>
      <c r="K1407" s="429" t="s">
        <v>3031</v>
      </c>
      <c r="L1407" s="429"/>
      <c r="M1407" s="429"/>
      <c r="N1407" s="446"/>
      <c r="P1407" s="1" t="s">
        <v>2984</v>
      </c>
    </row>
    <row r="1408" spans="1:16">
      <c r="A1408" s="23" t="s">
        <v>3032</v>
      </c>
      <c r="B1408" s="429" t="s">
        <v>389</v>
      </c>
      <c r="C1408" s="127" t="e">
        <f t="array" ref="C1408">VLOOKUP(A1408&amp;B1408,'20220830从系统导出'!B:B&amp;'20220830从系统导出'!C:C,1,)</f>
        <v>#N/A</v>
      </c>
      <c r="D1408" s="429" t="s">
        <v>3033</v>
      </c>
      <c r="E1408" s="429" t="s">
        <v>2992</v>
      </c>
      <c r="G1408" s="429">
        <v>12</v>
      </c>
      <c r="H1408" s="429"/>
      <c r="I1408" s="429" t="s">
        <v>3034</v>
      </c>
      <c r="J1408" s="429" t="s">
        <v>816</v>
      </c>
      <c r="K1408" s="429"/>
      <c r="L1408" s="429"/>
      <c r="M1408" s="429"/>
      <c r="N1408" s="429"/>
      <c r="P1408" s="1" t="s">
        <v>2984</v>
      </c>
    </row>
    <row r="1409" spans="1:16">
      <c r="A1409" s="23" t="s">
        <v>3035</v>
      </c>
      <c r="B1409" s="429" t="s">
        <v>84</v>
      </c>
      <c r="C1409" s="127" t="e">
        <f t="array" ref="C1409">VLOOKUP(A1409&amp;B1409,'20220830从系统导出'!B:B&amp;'20220830从系统导出'!C:C,1,)</f>
        <v>#N/A</v>
      </c>
      <c r="D1409" s="429" t="s">
        <v>3036</v>
      </c>
      <c r="E1409" s="429" t="s">
        <v>2992</v>
      </c>
      <c r="G1409" s="429" t="s">
        <v>3029</v>
      </c>
      <c r="H1409" s="429"/>
      <c r="I1409" s="446">
        <v>40360</v>
      </c>
      <c r="J1409" s="429" t="s">
        <v>3037</v>
      </c>
      <c r="K1409" s="429" t="s">
        <v>3038</v>
      </c>
      <c r="L1409" s="429"/>
      <c r="M1409" s="429"/>
      <c r="N1409" s="429"/>
      <c r="P1409" s="1" t="s">
        <v>2984</v>
      </c>
    </row>
    <row r="1410" ht="24" spans="1:16">
      <c r="A1410" s="430" t="s">
        <v>3039</v>
      </c>
      <c r="B1410" s="431" t="s">
        <v>405</v>
      </c>
      <c r="C1410" s="127" t="e">
        <f t="array" ref="C1410">VLOOKUP(A1410&amp;B1410,'20220830从系统导出'!B:B&amp;'20220830从系统导出'!C:C,1,)</f>
        <v>#N/A</v>
      </c>
      <c r="D1410" s="431" t="s">
        <v>3040</v>
      </c>
      <c r="E1410" s="431" t="s">
        <v>2992</v>
      </c>
      <c r="G1410" s="431" t="s">
        <v>3029</v>
      </c>
      <c r="H1410" s="431"/>
      <c r="I1410" s="431" t="s">
        <v>3034</v>
      </c>
      <c r="J1410" s="431" t="s">
        <v>3041</v>
      </c>
      <c r="K1410" s="429" t="s">
        <v>3042</v>
      </c>
      <c r="L1410" s="429"/>
      <c r="M1410" s="429"/>
      <c r="N1410" s="431"/>
      <c r="P1410" s="1" t="s">
        <v>2984</v>
      </c>
    </row>
    <row r="1411" ht="24" spans="1:16">
      <c r="A1411" s="430" t="s">
        <v>3043</v>
      </c>
      <c r="B1411" s="431" t="s">
        <v>114</v>
      </c>
      <c r="C1411" s="127" t="e">
        <f t="array" ref="C1411">VLOOKUP(A1411&amp;B1411,'20220830从系统导出'!B:B&amp;'20220830从系统导出'!C:C,1,)</f>
        <v>#N/A</v>
      </c>
      <c r="D1411" s="431" t="s">
        <v>3044</v>
      </c>
      <c r="E1411" s="431" t="s">
        <v>2987</v>
      </c>
      <c r="G1411" s="431" t="s">
        <v>3045</v>
      </c>
      <c r="H1411" s="431"/>
      <c r="I1411" s="431" t="s">
        <v>3046</v>
      </c>
      <c r="J1411" s="431" t="s">
        <v>3047</v>
      </c>
      <c r="K1411" s="429" t="s">
        <v>3048</v>
      </c>
      <c r="L1411" s="429"/>
      <c r="M1411" s="429"/>
      <c r="N1411" s="431"/>
      <c r="P1411" s="1" t="s">
        <v>2984</v>
      </c>
    </row>
    <row r="1412" spans="1:16">
      <c r="A1412" s="430" t="s">
        <v>3049</v>
      </c>
      <c r="B1412" s="431" t="s">
        <v>107</v>
      </c>
      <c r="C1412" s="127" t="e">
        <f t="array" ref="C1412">VLOOKUP(A1412&amp;B1412,'20220830从系统导出'!B:B&amp;'20220830从系统导出'!C:C,1,)</f>
        <v>#N/A</v>
      </c>
      <c r="D1412" s="431" t="s">
        <v>3050</v>
      </c>
      <c r="E1412" s="431" t="s">
        <v>2992</v>
      </c>
      <c r="G1412" s="431" t="s">
        <v>3029</v>
      </c>
      <c r="H1412" s="431"/>
      <c r="I1412" s="431" t="s">
        <v>3046</v>
      </c>
      <c r="J1412" s="453">
        <v>43221</v>
      </c>
      <c r="K1412" s="429" t="s">
        <v>3051</v>
      </c>
      <c r="L1412" s="429"/>
      <c r="M1412" s="429"/>
      <c r="N1412" s="453"/>
      <c r="P1412" s="1" t="s">
        <v>2984</v>
      </c>
    </row>
    <row r="1413" ht="24" spans="1:16">
      <c r="A1413" s="430" t="s">
        <v>3052</v>
      </c>
      <c r="B1413" s="431" t="s">
        <v>120</v>
      </c>
      <c r="C1413" s="127" t="e">
        <f t="array" ref="C1413">VLOOKUP(A1413&amp;B1413,'20220830从系统导出'!B:B&amp;'20220830从系统导出'!C:C,1,)</f>
        <v>#N/A</v>
      </c>
      <c r="D1413" s="431" t="s">
        <v>3053</v>
      </c>
      <c r="E1413" s="431" t="s">
        <v>2992</v>
      </c>
      <c r="G1413" s="431" t="s">
        <v>3029</v>
      </c>
      <c r="H1413" s="431"/>
      <c r="I1413" s="431" t="s">
        <v>3046</v>
      </c>
      <c r="J1413" s="453">
        <v>42173</v>
      </c>
      <c r="K1413" s="429" t="s">
        <v>3037</v>
      </c>
      <c r="L1413" s="429"/>
      <c r="M1413" s="429"/>
      <c r="N1413" s="453"/>
      <c r="P1413" s="1" t="s">
        <v>2984</v>
      </c>
    </row>
    <row r="1414" ht="24" spans="1:16">
      <c r="A1414" s="430" t="s">
        <v>3054</v>
      </c>
      <c r="B1414" s="431" t="s">
        <v>34</v>
      </c>
      <c r="C1414" s="127" t="e">
        <f t="array" ref="C1414">VLOOKUP(A1414&amp;B1414,'20220830从系统导出'!B:B&amp;'20220830从系统导出'!C:C,1,)</f>
        <v>#N/A</v>
      </c>
      <c r="D1414" s="431" t="s">
        <v>3055</v>
      </c>
      <c r="E1414" s="431" t="s">
        <v>2992</v>
      </c>
      <c r="G1414" s="431" t="s">
        <v>3029</v>
      </c>
      <c r="H1414" s="431"/>
      <c r="I1414" s="431" t="s">
        <v>3046</v>
      </c>
      <c r="J1414" s="453">
        <v>41726</v>
      </c>
      <c r="K1414" s="429" t="s">
        <v>3056</v>
      </c>
      <c r="L1414" s="429"/>
      <c r="M1414" s="429"/>
      <c r="N1414" s="453"/>
      <c r="P1414" s="1" t="s">
        <v>2984</v>
      </c>
    </row>
    <row r="1415" ht="24" spans="1:16">
      <c r="A1415" s="430" t="s">
        <v>3057</v>
      </c>
      <c r="B1415" s="431" t="s">
        <v>62</v>
      </c>
      <c r="C1415" s="127" t="e">
        <f t="array" ref="C1415">VLOOKUP(A1415&amp;B1415,'20220830从系统导出'!B:B&amp;'20220830从系统导出'!C:C,1,)</f>
        <v>#N/A</v>
      </c>
      <c r="D1415" s="431" t="s">
        <v>3058</v>
      </c>
      <c r="E1415" s="431" t="s">
        <v>2992</v>
      </c>
      <c r="G1415" s="431" t="s">
        <v>3045</v>
      </c>
      <c r="H1415" s="431"/>
      <c r="I1415" s="431" t="s">
        <v>3059</v>
      </c>
      <c r="J1415" s="431" t="s">
        <v>3060</v>
      </c>
      <c r="K1415" s="429" t="s">
        <v>3061</v>
      </c>
      <c r="L1415" s="429"/>
      <c r="M1415" s="429"/>
      <c r="N1415" s="431"/>
      <c r="P1415" s="1" t="s">
        <v>2984</v>
      </c>
    </row>
    <row r="1416" spans="1:16">
      <c r="A1416" s="430" t="s">
        <v>3062</v>
      </c>
      <c r="B1416" s="431" t="s">
        <v>123</v>
      </c>
      <c r="C1416" s="127" t="e">
        <f t="array" ref="C1416">VLOOKUP(A1416&amp;B1416,'20220830从系统导出'!B:B&amp;'20220830从系统导出'!C:C,1,)</f>
        <v>#N/A</v>
      </c>
      <c r="D1416" s="431" t="s">
        <v>3063</v>
      </c>
      <c r="E1416" s="431" t="s">
        <v>2992</v>
      </c>
      <c r="G1416" s="431" t="s">
        <v>3045</v>
      </c>
      <c r="H1416" s="431"/>
      <c r="I1416" s="431" t="s">
        <v>3059</v>
      </c>
      <c r="J1416" s="453">
        <v>43049</v>
      </c>
      <c r="K1416" s="429" t="s">
        <v>3061</v>
      </c>
      <c r="L1416" s="429"/>
      <c r="M1416" s="429"/>
      <c r="N1416" s="453"/>
      <c r="P1416" s="1" t="s">
        <v>2984</v>
      </c>
    </row>
    <row r="1417" spans="1:16">
      <c r="A1417" s="23" t="s">
        <v>3064</v>
      </c>
      <c r="B1417" s="429" t="s">
        <v>3065</v>
      </c>
      <c r="C1417" s="127" t="e">
        <f t="array" ref="C1417">VLOOKUP(A1417&amp;B1417,'20220830从系统导出'!B:B&amp;'20220830从系统导出'!C:C,1,)</f>
        <v>#N/A</v>
      </c>
      <c r="D1417" s="429" t="s">
        <v>3066</v>
      </c>
      <c r="E1417" s="429" t="s">
        <v>2992</v>
      </c>
      <c r="G1417" s="429" t="s">
        <v>3045</v>
      </c>
      <c r="H1417" s="429"/>
      <c r="I1417" s="429" t="s">
        <v>3059</v>
      </c>
      <c r="J1417" s="429" t="s">
        <v>3067</v>
      </c>
      <c r="K1417" s="429" t="s">
        <v>3048</v>
      </c>
      <c r="L1417" s="429"/>
      <c r="M1417" s="429"/>
      <c r="N1417" s="429"/>
      <c r="P1417" s="1" t="s">
        <v>2984</v>
      </c>
    </row>
    <row r="1418" ht="24" spans="1:16">
      <c r="A1418" s="430" t="s">
        <v>3068</v>
      </c>
      <c r="B1418" s="431" t="s">
        <v>205</v>
      </c>
      <c r="C1418" s="127" t="e">
        <f t="array" ref="C1418">VLOOKUP(A1418&amp;B1418,'20220830从系统导出'!B:B&amp;'20220830从系统导出'!C:C,1,)</f>
        <v>#N/A</v>
      </c>
      <c r="D1418" s="431" t="s">
        <v>3069</v>
      </c>
      <c r="E1418" s="431" t="s">
        <v>2992</v>
      </c>
      <c r="G1418" s="431" t="s">
        <v>3045</v>
      </c>
      <c r="H1418" s="431"/>
      <c r="I1418" s="431" t="s">
        <v>3059</v>
      </c>
      <c r="J1418" s="453">
        <v>42495</v>
      </c>
      <c r="K1418" s="429" t="s">
        <v>3061</v>
      </c>
      <c r="L1418" s="429"/>
      <c r="M1418" s="429"/>
      <c r="N1418" s="453"/>
      <c r="P1418" s="1" t="s">
        <v>2984</v>
      </c>
    </row>
    <row r="1419" spans="1:16">
      <c r="A1419" s="430" t="s">
        <v>3070</v>
      </c>
      <c r="B1419" s="431" t="s">
        <v>743</v>
      </c>
      <c r="C1419" s="127" t="e">
        <f t="array" ref="C1419">VLOOKUP(A1419&amp;B1419,'20220830从系统导出'!B:B&amp;'20220830从系统导出'!C:C,1,)</f>
        <v>#N/A</v>
      </c>
      <c r="D1419" s="431" t="s">
        <v>3071</v>
      </c>
      <c r="E1419" s="431" t="s">
        <v>2992</v>
      </c>
      <c r="G1419" s="431" t="s">
        <v>3072</v>
      </c>
      <c r="H1419" s="431"/>
      <c r="I1419" s="431" t="s">
        <v>3073</v>
      </c>
      <c r="J1419" s="431" t="s">
        <v>3074</v>
      </c>
      <c r="K1419" s="429" t="s">
        <v>3061</v>
      </c>
      <c r="L1419" s="429"/>
      <c r="M1419" s="429"/>
      <c r="N1419" s="431"/>
      <c r="P1419" s="1" t="s">
        <v>2984</v>
      </c>
    </row>
    <row r="1420" ht="24" spans="1:16">
      <c r="A1420" s="430" t="s">
        <v>3075</v>
      </c>
      <c r="B1420" s="431" t="s">
        <v>271</v>
      </c>
      <c r="C1420" s="127" t="e">
        <f t="array" ref="C1420">VLOOKUP(A1420&amp;B1420,'20220830从系统导出'!B:B&amp;'20220830从系统导出'!C:C,1,)</f>
        <v>#N/A</v>
      </c>
      <c r="D1420" s="431" t="s">
        <v>3076</v>
      </c>
      <c r="E1420" s="431" t="s">
        <v>2992</v>
      </c>
      <c r="G1420" s="431" t="s">
        <v>3072</v>
      </c>
      <c r="H1420" s="431"/>
      <c r="I1420" s="431" t="s">
        <v>3073</v>
      </c>
      <c r="J1420" s="453">
        <v>42639</v>
      </c>
      <c r="K1420" s="429" t="s">
        <v>3061</v>
      </c>
      <c r="L1420" s="429"/>
      <c r="M1420" s="429"/>
      <c r="N1420" s="453"/>
      <c r="P1420" s="1" t="s">
        <v>2984</v>
      </c>
    </row>
    <row r="1421" ht="24" spans="1:16">
      <c r="A1421" s="430" t="s">
        <v>3077</v>
      </c>
      <c r="B1421" s="431" t="s">
        <v>268</v>
      </c>
      <c r="C1421" s="127" t="e">
        <f t="array" ref="C1421">VLOOKUP(A1421&amp;B1421,'20220830从系统导出'!B:B&amp;'20220830从系统导出'!C:C,1,)</f>
        <v>#N/A</v>
      </c>
      <c r="D1421" s="431" t="s">
        <v>3078</v>
      </c>
      <c r="E1421" s="431" t="s">
        <v>2992</v>
      </c>
      <c r="G1421" s="431" t="s">
        <v>3072</v>
      </c>
      <c r="H1421" s="431"/>
      <c r="I1421" s="431" t="s">
        <v>3073</v>
      </c>
      <c r="J1421" s="453">
        <v>43789</v>
      </c>
      <c r="K1421" s="429" t="s">
        <v>3061</v>
      </c>
      <c r="L1421" s="429"/>
      <c r="M1421" s="429"/>
      <c r="N1421" s="453"/>
      <c r="P1421" s="1" t="s">
        <v>2984</v>
      </c>
    </row>
    <row r="1422" ht="36" spans="1:16">
      <c r="A1422" s="23" t="s">
        <v>3079</v>
      </c>
      <c r="B1422" s="429" t="s">
        <v>411</v>
      </c>
      <c r="C1422" s="127" t="e">
        <f t="array" ref="C1422">VLOOKUP(A1422&amp;B1422,'20220830从系统导出'!B:B&amp;'20220830从系统导出'!C:C,1,)</f>
        <v>#N/A</v>
      </c>
      <c r="D1422" s="429" t="s">
        <v>3080</v>
      </c>
      <c r="E1422" s="429" t="s">
        <v>3081</v>
      </c>
      <c r="G1422" s="429">
        <v>30</v>
      </c>
      <c r="H1422" s="429"/>
      <c r="I1422" s="429" t="s">
        <v>3082</v>
      </c>
      <c r="J1422" s="429"/>
      <c r="K1422" s="429"/>
      <c r="L1422" s="429"/>
      <c r="M1422" s="429"/>
      <c r="N1422" s="429"/>
      <c r="P1422" s="1" t="s">
        <v>2984</v>
      </c>
    </row>
    <row r="1423" ht="54" hidden="1" spans="1:16">
      <c r="A1423" s="430" t="s">
        <v>3083</v>
      </c>
      <c r="B1423" s="431" t="s">
        <v>177</v>
      </c>
      <c r="C1423" s="127" t="str">
        <f t="array" ref="C1423">VLOOKUP(A1423&amp;B1423,'20220830从系统导出'!B:B&amp;'20220830从系统导出'!C:C,1,)</f>
        <v>硬化预算约束下的一般性转移支付增长机制研究李万慧</v>
      </c>
      <c r="D1423" s="431" t="s">
        <v>3084</v>
      </c>
      <c r="E1423" s="431" t="s">
        <v>2987</v>
      </c>
      <c r="G1423" s="431" t="s">
        <v>3085</v>
      </c>
      <c r="H1423" s="431"/>
      <c r="I1423" s="431" t="s">
        <v>3086</v>
      </c>
      <c r="J1423" s="453">
        <v>43920</v>
      </c>
      <c r="K1423" s="431" t="s">
        <v>3061</v>
      </c>
      <c r="L1423" s="431"/>
      <c r="M1423" s="431"/>
      <c r="N1423" s="453"/>
      <c r="P1423" s="1" t="s">
        <v>2984</v>
      </c>
    </row>
    <row r="1424" ht="67.5" hidden="1" spans="1:16">
      <c r="A1424" s="430" t="s">
        <v>3087</v>
      </c>
      <c r="B1424" s="431" t="s">
        <v>1115</v>
      </c>
      <c r="C1424" s="127" t="str">
        <f t="array" ref="C1424">VLOOKUP(A1424&amp;B1424,'20220830从系统导出'!B:B&amp;'20220830从系统导出'!C:C,1,)</f>
        <v>媒介融合背景下提升中国学术媒体国际传播能力研究许志敏</v>
      </c>
      <c r="D1424" s="431" t="s">
        <v>3088</v>
      </c>
      <c r="E1424" s="431" t="s">
        <v>3089</v>
      </c>
      <c r="G1424" s="431" t="s">
        <v>3085</v>
      </c>
      <c r="H1424" s="431"/>
      <c r="I1424" s="431" t="s">
        <v>3086</v>
      </c>
      <c r="J1424" s="431" t="s">
        <v>3090</v>
      </c>
      <c r="K1424" s="431" t="s">
        <v>3061</v>
      </c>
      <c r="L1424" s="431"/>
      <c r="M1424" s="431"/>
      <c r="N1424" s="431"/>
      <c r="P1424" s="1" t="s">
        <v>2984</v>
      </c>
    </row>
    <row r="1425" ht="24" spans="1:16">
      <c r="A1425" s="430" t="s">
        <v>3091</v>
      </c>
      <c r="B1425" s="431" t="s">
        <v>104</v>
      </c>
      <c r="C1425" s="127" t="e">
        <f t="array" ref="C1425">VLOOKUP(A1425&amp;B1425,'20220830从系统导出'!B:B&amp;'20220830从系统导出'!C:C,1,)</f>
        <v>#N/A</v>
      </c>
      <c r="D1425" s="431" t="s">
        <v>3092</v>
      </c>
      <c r="E1425" s="431" t="s">
        <v>2992</v>
      </c>
      <c r="G1425" s="431" t="s">
        <v>3085</v>
      </c>
      <c r="H1425" s="431"/>
      <c r="I1425" s="431" t="s">
        <v>3093</v>
      </c>
      <c r="J1425" s="431" t="s">
        <v>3042</v>
      </c>
      <c r="K1425" s="431"/>
      <c r="L1425" s="431"/>
      <c r="M1425" s="431"/>
      <c r="N1425" s="431"/>
      <c r="P1425" s="1" t="s">
        <v>2984</v>
      </c>
    </row>
    <row r="1426" ht="24" spans="1:16">
      <c r="A1426" s="430" t="s">
        <v>3094</v>
      </c>
      <c r="B1426" s="431" t="s">
        <v>3095</v>
      </c>
      <c r="C1426" s="127" t="e">
        <f t="array" ref="C1426">VLOOKUP(A1426&amp;B1426,'20220830从系统导出'!B:B&amp;'20220830从系统导出'!C:C,1,)</f>
        <v>#N/A</v>
      </c>
      <c r="D1426" s="431" t="s">
        <v>3096</v>
      </c>
      <c r="E1426" s="431" t="s">
        <v>2992</v>
      </c>
      <c r="G1426" s="431" t="s">
        <v>3085</v>
      </c>
      <c r="H1426" s="431"/>
      <c r="I1426" s="431" t="s">
        <v>3093</v>
      </c>
      <c r="J1426" s="431" t="s">
        <v>3097</v>
      </c>
      <c r="K1426" s="431" t="s">
        <v>3061</v>
      </c>
      <c r="L1426" s="431"/>
      <c r="M1426" s="431"/>
      <c r="N1426" s="431"/>
      <c r="P1426" s="1" t="s">
        <v>2984</v>
      </c>
    </row>
    <row r="1427" ht="24" spans="1:16">
      <c r="A1427" s="430" t="s">
        <v>3098</v>
      </c>
      <c r="B1427" s="431" t="s">
        <v>34</v>
      </c>
      <c r="C1427" s="127" t="e">
        <f t="array" ref="C1427">VLOOKUP(A1427&amp;B1427,'20220830从系统导出'!B:B&amp;'20220830从系统导出'!C:C,1,)</f>
        <v>#N/A</v>
      </c>
      <c r="D1427" s="431" t="s">
        <v>3099</v>
      </c>
      <c r="E1427" s="431" t="s">
        <v>3081</v>
      </c>
      <c r="G1427" s="431" t="s">
        <v>3100</v>
      </c>
      <c r="H1427" s="431"/>
      <c r="I1427" s="431" t="s">
        <v>3101</v>
      </c>
      <c r="J1427" s="453">
        <v>44102</v>
      </c>
      <c r="K1427" s="431" t="s">
        <v>3102</v>
      </c>
      <c r="L1427" s="431"/>
      <c r="M1427" s="431"/>
      <c r="N1427" s="453"/>
      <c r="P1427" s="1" t="s">
        <v>2984</v>
      </c>
    </row>
    <row r="1428" ht="24" spans="1:16">
      <c r="A1428" s="430" t="s">
        <v>3103</v>
      </c>
      <c r="B1428" s="431" t="s">
        <v>245</v>
      </c>
      <c r="C1428" s="127" t="e">
        <f t="array" ref="C1428">VLOOKUP(A1428&amp;B1428,'20220830从系统导出'!B:B&amp;'20220830从系统导出'!C:C,1,)</f>
        <v>#N/A</v>
      </c>
      <c r="D1428" s="431" t="s">
        <v>3104</v>
      </c>
      <c r="E1428" s="431" t="s">
        <v>2987</v>
      </c>
      <c r="G1428" s="431" t="s">
        <v>3085</v>
      </c>
      <c r="H1428" s="431"/>
      <c r="I1428" s="453">
        <v>42171</v>
      </c>
      <c r="J1428" s="453">
        <v>43100</v>
      </c>
      <c r="K1428" s="431" t="s">
        <v>3105</v>
      </c>
      <c r="L1428" s="431"/>
      <c r="M1428" s="431"/>
      <c r="N1428" s="453"/>
      <c r="P1428" s="1" t="s">
        <v>2984</v>
      </c>
    </row>
    <row r="1429" ht="40.5" hidden="1" spans="1:16">
      <c r="A1429" s="447" t="s">
        <v>3106</v>
      </c>
      <c r="B1429" s="448" t="s">
        <v>451</v>
      </c>
      <c r="C1429" s="127" t="str">
        <f t="array" ref="C1429">VLOOKUP(A1429&amp;B1429,'20220830从系统导出'!B:B&amp;'20220830从系统导出'!C:C,1,)</f>
        <v>汉藏教理院与民国佛教研究杨孝容</v>
      </c>
      <c r="D1429" s="448" t="s">
        <v>3107</v>
      </c>
      <c r="E1429" s="448" t="s">
        <v>2987</v>
      </c>
      <c r="G1429" s="448" t="s">
        <v>3085</v>
      </c>
      <c r="H1429" s="448"/>
      <c r="I1429" s="454">
        <v>42171</v>
      </c>
      <c r="J1429" s="454">
        <v>43465</v>
      </c>
      <c r="K1429" s="448" t="s">
        <v>901</v>
      </c>
      <c r="L1429" s="448"/>
      <c r="M1429" s="448"/>
      <c r="N1429" s="454"/>
      <c r="P1429" s="1" t="s">
        <v>2984</v>
      </c>
    </row>
    <row r="1430" ht="24" spans="1:16">
      <c r="A1430" s="24" t="s">
        <v>3108</v>
      </c>
      <c r="B1430" s="449" t="s">
        <v>238</v>
      </c>
      <c r="C1430" s="127" t="e">
        <f t="array" ref="C1430">VLOOKUP(A1430&amp;B1430,'20220830从系统导出'!B:B&amp;'20220830从系统导出'!C:C,1,)</f>
        <v>#N/A</v>
      </c>
      <c r="D1430" s="449" t="s">
        <v>3109</v>
      </c>
      <c r="E1430" s="449" t="s">
        <v>2992</v>
      </c>
      <c r="G1430" s="449" t="s">
        <v>3085</v>
      </c>
      <c r="H1430" s="449"/>
      <c r="I1430" s="455">
        <v>42171</v>
      </c>
      <c r="J1430" s="455">
        <v>43281</v>
      </c>
      <c r="K1430" s="449" t="s">
        <v>3102</v>
      </c>
      <c r="L1430" s="449"/>
      <c r="M1430" s="449"/>
      <c r="N1430" s="455"/>
      <c r="P1430" s="1" t="s">
        <v>2984</v>
      </c>
    </row>
    <row r="1431" ht="24" spans="1:16">
      <c r="A1431" s="430" t="s">
        <v>3110</v>
      </c>
      <c r="B1431" s="431" t="s">
        <v>149</v>
      </c>
      <c r="C1431" s="127" t="e">
        <f t="array" ref="C1431">VLOOKUP(A1431&amp;B1431,'20220830从系统导出'!B:B&amp;'20220830从系统导出'!C:C,1,)</f>
        <v>#N/A</v>
      </c>
      <c r="D1431" s="431" t="s">
        <v>3111</v>
      </c>
      <c r="E1431" s="431" t="s">
        <v>2992</v>
      </c>
      <c r="G1431" s="431" t="s">
        <v>3085</v>
      </c>
      <c r="H1431" s="431"/>
      <c r="I1431" s="453">
        <v>42171</v>
      </c>
      <c r="J1431" s="453">
        <v>43099</v>
      </c>
      <c r="K1431" s="453">
        <v>43099</v>
      </c>
      <c r="L1431" s="453"/>
      <c r="M1431" s="453"/>
      <c r="N1431" s="453"/>
      <c r="P1431" s="1" t="s">
        <v>2984</v>
      </c>
    </row>
    <row r="1432" ht="24" spans="1:16">
      <c r="A1432" s="447" t="s">
        <v>3112</v>
      </c>
      <c r="B1432" s="448" t="s">
        <v>171</v>
      </c>
      <c r="C1432" s="127" t="e">
        <f t="array" ref="C1432">VLOOKUP(A1432&amp;B1432,'20220830从系统导出'!B:B&amp;'20220830从系统导出'!C:C,1,)</f>
        <v>#N/A</v>
      </c>
      <c r="D1432" s="448" t="s">
        <v>3113</v>
      </c>
      <c r="E1432" s="448" t="s">
        <v>2987</v>
      </c>
      <c r="G1432" s="448" t="s">
        <v>3085</v>
      </c>
      <c r="H1432" s="448"/>
      <c r="I1432" s="454">
        <v>42537</v>
      </c>
      <c r="J1432" s="454" t="s">
        <v>3114</v>
      </c>
      <c r="K1432" s="448"/>
      <c r="L1432" s="448"/>
      <c r="M1432" s="448"/>
      <c r="N1432" s="454"/>
      <c r="P1432" s="1" t="s">
        <v>2984</v>
      </c>
    </row>
    <row r="1433" ht="24" spans="1:16">
      <c r="A1433" s="447" t="s">
        <v>3115</v>
      </c>
      <c r="B1433" s="448" t="s">
        <v>772</v>
      </c>
      <c r="C1433" s="127" t="e">
        <f t="array" ref="C1433">VLOOKUP(A1433&amp;B1433,'20220830从系统导出'!B:B&amp;'20220830从系统导出'!C:C,1,)</f>
        <v>#N/A</v>
      </c>
      <c r="D1433" s="448" t="s">
        <v>3116</v>
      </c>
      <c r="E1433" s="448" t="s">
        <v>2992</v>
      </c>
      <c r="G1433" s="448" t="s">
        <v>3085</v>
      </c>
      <c r="H1433" s="448"/>
      <c r="I1433" s="454">
        <v>42537</v>
      </c>
      <c r="J1433" s="454">
        <v>43646</v>
      </c>
      <c r="K1433" s="448"/>
      <c r="L1433" s="448"/>
      <c r="M1433" s="448"/>
      <c r="N1433" s="454"/>
      <c r="P1433" s="1" t="s">
        <v>2984</v>
      </c>
    </row>
    <row r="1434" ht="24" spans="1:16">
      <c r="A1434" s="24" t="s">
        <v>3117</v>
      </c>
      <c r="B1434" s="449" t="s">
        <v>955</v>
      </c>
      <c r="C1434" s="127" t="e">
        <f t="array" ref="C1434">VLOOKUP(A1434&amp;B1434,'20220830从系统导出'!B:B&amp;'20220830从系统导出'!C:C,1,)</f>
        <v>#N/A</v>
      </c>
      <c r="D1434" s="449" t="s">
        <v>3118</v>
      </c>
      <c r="E1434" s="449" t="s">
        <v>3089</v>
      </c>
      <c r="G1434" s="449">
        <v>20</v>
      </c>
      <c r="H1434" s="449"/>
      <c r="I1434" s="449"/>
      <c r="J1434" s="449"/>
      <c r="K1434" s="449"/>
      <c r="L1434" s="449"/>
      <c r="M1434" s="449"/>
      <c r="N1434" s="449"/>
      <c r="P1434" s="1" t="s">
        <v>2984</v>
      </c>
    </row>
    <row r="1435" ht="81" hidden="1" spans="1:16">
      <c r="A1435" s="447" t="s">
        <v>3119</v>
      </c>
      <c r="B1435" s="448" t="s">
        <v>696</v>
      </c>
      <c r="C1435" s="127" t="str">
        <f t="array" ref="C1435">VLOOKUP(A1435&amp;B1435,'20220830从系统导出'!B:B&amp;'20220830从系统导出'!C:C,1,)</f>
        <v>个体老龄化风险评估及其老年长期护理照料服务市场的供给侧研究钱明亮</v>
      </c>
      <c r="D1435" s="448" t="s">
        <v>3120</v>
      </c>
      <c r="E1435" s="448" t="s">
        <v>2992</v>
      </c>
      <c r="G1435" s="448" t="s">
        <v>3085</v>
      </c>
      <c r="H1435" s="448"/>
      <c r="I1435" s="454">
        <v>42537</v>
      </c>
      <c r="J1435" s="446" t="s">
        <v>3121</v>
      </c>
      <c r="K1435" s="448" t="s">
        <v>3061</v>
      </c>
      <c r="L1435" s="448"/>
      <c r="M1435" s="448"/>
      <c r="N1435" s="446"/>
      <c r="P1435" s="1" t="s">
        <v>2984</v>
      </c>
    </row>
    <row r="1436" ht="36" spans="1:16">
      <c r="A1436" s="24" t="s">
        <v>3122</v>
      </c>
      <c r="B1436" s="449" t="s">
        <v>369</v>
      </c>
      <c r="C1436" s="127" t="e">
        <f t="array" ref="C1436">VLOOKUP(A1436&amp;B1436,'20220830从系统导出'!B:B&amp;'20220830从系统导出'!C:C,1,)</f>
        <v>#N/A</v>
      </c>
      <c r="D1436" s="449" t="s">
        <v>3123</v>
      </c>
      <c r="E1436" s="449" t="s">
        <v>2987</v>
      </c>
      <c r="G1436" s="449" t="s">
        <v>3085</v>
      </c>
      <c r="H1436" s="449"/>
      <c r="I1436" s="455">
        <v>42919</v>
      </c>
      <c r="J1436" s="455">
        <v>43829</v>
      </c>
      <c r="K1436" s="449" t="s">
        <v>3061</v>
      </c>
      <c r="L1436" s="449"/>
      <c r="M1436" s="449"/>
      <c r="N1436" s="455"/>
      <c r="P1436" s="1" t="s">
        <v>2984</v>
      </c>
    </row>
    <row r="1437" ht="67.5" hidden="1" spans="1:16">
      <c r="A1437" s="430" t="s">
        <v>3124</v>
      </c>
      <c r="B1437" s="431" t="s">
        <v>271</v>
      </c>
      <c r="C1437" s="127" t="str">
        <f t="array" ref="C1437">VLOOKUP(A1437&amp;B1437,'20220830从系统导出'!B:B&amp;'20220830从系统导出'!C:C,1,)</f>
        <v>农产品电商品牌培育的机制、模式与政策保障研究廖杉杉</v>
      </c>
      <c r="D1437" s="431" t="s">
        <v>3125</v>
      </c>
      <c r="E1437" s="431" t="s">
        <v>3089</v>
      </c>
      <c r="G1437" s="431" t="s">
        <v>3085</v>
      </c>
      <c r="H1437" s="431"/>
      <c r="I1437" s="453">
        <v>42919</v>
      </c>
      <c r="J1437" s="453">
        <v>43895</v>
      </c>
      <c r="K1437" s="429"/>
      <c r="L1437" s="429"/>
      <c r="M1437" s="429"/>
      <c r="N1437" s="453"/>
      <c r="P1437" s="1" t="s">
        <v>2984</v>
      </c>
    </row>
    <row r="1438" ht="24" spans="1:16">
      <c r="A1438" s="430" t="s">
        <v>3126</v>
      </c>
      <c r="B1438" s="431" t="s">
        <v>304</v>
      </c>
      <c r="C1438" s="127" t="e">
        <f t="array" ref="C1438">VLOOKUP(A1438&amp;B1438,'20220830从系统导出'!B:B&amp;'20220830从系统导出'!C:C,1,)</f>
        <v>#N/A</v>
      </c>
      <c r="D1438" s="431" t="s">
        <v>3127</v>
      </c>
      <c r="E1438" s="431" t="s">
        <v>2992</v>
      </c>
      <c r="G1438" s="431" t="s">
        <v>3085</v>
      </c>
      <c r="H1438" s="431"/>
      <c r="I1438" s="453">
        <v>42916</v>
      </c>
      <c r="J1438" s="453">
        <v>43887</v>
      </c>
      <c r="K1438" s="429" t="s">
        <v>3061</v>
      </c>
      <c r="L1438" s="429"/>
      <c r="M1438" s="429"/>
      <c r="N1438" s="453"/>
      <c r="P1438" s="1" t="s">
        <v>2984</v>
      </c>
    </row>
    <row r="1439" ht="24" spans="1:16">
      <c r="A1439" s="23" t="s">
        <v>3128</v>
      </c>
      <c r="B1439" s="429" t="s">
        <v>693</v>
      </c>
      <c r="C1439" s="127" t="e">
        <f t="array" ref="C1439">VLOOKUP(A1439&amp;B1439,'20220830从系统导出'!B:B&amp;'20220830从系统导出'!C:C,1,)</f>
        <v>#N/A</v>
      </c>
      <c r="D1439" s="429" t="s">
        <v>3129</v>
      </c>
      <c r="E1439" s="429" t="s">
        <v>2992</v>
      </c>
      <c r="G1439" s="429" t="s">
        <v>3085</v>
      </c>
      <c r="H1439" s="429"/>
      <c r="I1439" s="446">
        <v>42916</v>
      </c>
      <c r="J1439" s="446">
        <v>44012</v>
      </c>
      <c r="K1439" s="429" t="s">
        <v>3061</v>
      </c>
      <c r="L1439" s="429"/>
      <c r="M1439" s="429"/>
      <c r="N1439" s="446"/>
      <c r="P1439" s="1" t="s">
        <v>2984</v>
      </c>
    </row>
    <row r="1440" ht="24" spans="1:16">
      <c r="A1440" s="23" t="s">
        <v>3130</v>
      </c>
      <c r="B1440" s="429" t="s">
        <v>62</v>
      </c>
      <c r="C1440" s="127" t="e">
        <f t="array" ref="C1440">VLOOKUP(A1440&amp;B1440,'20220830从系统导出'!B:B&amp;'20220830从系统导出'!C:C,1,)</f>
        <v>#N/A</v>
      </c>
      <c r="D1440" s="429" t="s">
        <v>3131</v>
      </c>
      <c r="E1440" s="429" t="s">
        <v>3081</v>
      </c>
      <c r="G1440" s="429" t="s">
        <v>3100</v>
      </c>
      <c r="H1440" s="429"/>
      <c r="I1440" s="446">
        <v>43271</v>
      </c>
      <c r="J1440" s="446">
        <v>44377</v>
      </c>
      <c r="K1440" s="429" t="s">
        <v>3061</v>
      </c>
      <c r="L1440" s="429"/>
      <c r="M1440" s="429"/>
      <c r="N1440" s="446"/>
      <c r="P1440" s="1" t="s">
        <v>2984</v>
      </c>
    </row>
    <row r="1441" ht="24" spans="1:16">
      <c r="A1441" s="23" t="s">
        <v>3132</v>
      </c>
      <c r="B1441" s="429" t="s">
        <v>146</v>
      </c>
      <c r="C1441" s="127" t="e">
        <f t="array" ref="C1441">VLOOKUP(A1441&amp;B1441,'20220830从系统导出'!B:B&amp;'20220830从系统导出'!C:C,1,)</f>
        <v>#N/A</v>
      </c>
      <c r="D1441" s="429" t="s">
        <v>3133</v>
      </c>
      <c r="E1441" s="429" t="s">
        <v>2992</v>
      </c>
      <c r="G1441" s="429" t="s">
        <v>3085</v>
      </c>
      <c r="H1441" s="429"/>
      <c r="I1441" s="446">
        <v>43271</v>
      </c>
      <c r="J1441" s="446">
        <v>44377</v>
      </c>
      <c r="K1441" s="429" t="s">
        <v>3061</v>
      </c>
      <c r="L1441" s="429"/>
      <c r="M1441" s="429"/>
      <c r="N1441" s="446"/>
      <c r="P1441" s="1" t="s">
        <v>2984</v>
      </c>
    </row>
    <row r="1442" ht="67.5" hidden="1" spans="1:16">
      <c r="A1442" s="23" t="s">
        <v>3134</v>
      </c>
      <c r="B1442" s="429" t="s">
        <v>291</v>
      </c>
      <c r="C1442" s="127" t="str">
        <f t="array" ref="C1442">VLOOKUP(A1442&amp;B1442,'20220830从系统导出'!B:B&amp;'20220830从系统导出'!C:C,1,)</f>
        <v>大数据背景下西南山区信息贫困的定量测评与破解机制研究丁忠兵</v>
      </c>
      <c r="D1442" s="429" t="s">
        <v>3135</v>
      </c>
      <c r="E1442" s="429" t="s">
        <v>2992</v>
      </c>
      <c r="G1442" s="429" t="s">
        <v>3085</v>
      </c>
      <c r="H1442" s="429"/>
      <c r="I1442" s="446">
        <v>43271</v>
      </c>
      <c r="J1442" s="446" t="s">
        <v>3136</v>
      </c>
      <c r="K1442" s="429" t="s">
        <v>3061</v>
      </c>
      <c r="L1442" s="429"/>
      <c r="M1442" s="429"/>
      <c r="N1442" s="446"/>
      <c r="P1442" s="1" t="s">
        <v>2984</v>
      </c>
    </row>
    <row r="1443" ht="54" hidden="1" spans="1:16">
      <c r="A1443" s="23" t="s">
        <v>3137</v>
      </c>
      <c r="B1443" s="429" t="s">
        <v>806</v>
      </c>
      <c r="C1443" s="127" t="str">
        <f t="array" ref="C1443">VLOOKUP(A1443&amp;B1443,'20220830从系统导出'!B:B&amp;'20220830从系统导出'!C:C,1,)</f>
        <v>我国农产品生产与流通的协调机制研究杨果</v>
      </c>
      <c r="D1443" s="429" t="s">
        <v>3138</v>
      </c>
      <c r="E1443" s="429" t="s">
        <v>3139</v>
      </c>
      <c r="G1443" s="429" t="s">
        <v>3140</v>
      </c>
      <c r="H1443" s="429"/>
      <c r="I1443" s="456">
        <v>43736</v>
      </c>
      <c r="J1443" s="446">
        <v>44864</v>
      </c>
      <c r="K1443" s="429" t="s">
        <v>3061</v>
      </c>
      <c r="L1443" s="429"/>
      <c r="M1443" s="429"/>
      <c r="N1443" s="446"/>
      <c r="P1443" s="1" t="s">
        <v>2984</v>
      </c>
    </row>
    <row r="1444" ht="54" hidden="1" spans="1:16">
      <c r="A1444" s="23" t="s">
        <v>3141</v>
      </c>
      <c r="B1444" s="429" t="s">
        <v>174</v>
      </c>
      <c r="C1444" s="127" t="str">
        <f t="array" ref="C1444">VLOOKUP(A1444&amp;B1444,'20220830从系统导出'!B:B&amp;'20220830从系统导出'!C:C,1,)</f>
        <v>长江上游地区生态产品价值市场化实现路径研究李春艳</v>
      </c>
      <c r="D1444" s="429" t="s">
        <v>3142</v>
      </c>
      <c r="E1444" s="429" t="s">
        <v>2992</v>
      </c>
      <c r="G1444" s="429" t="s">
        <v>3085</v>
      </c>
      <c r="H1444" s="429"/>
      <c r="I1444" s="446">
        <v>43661</v>
      </c>
      <c r="J1444" s="446">
        <v>44742</v>
      </c>
      <c r="K1444" s="429"/>
      <c r="L1444" s="429"/>
      <c r="M1444" s="429"/>
      <c r="N1444" s="446"/>
      <c r="P1444" s="1" t="s">
        <v>2984</v>
      </c>
    </row>
    <row r="1445" ht="67.5" hidden="1" spans="1:16">
      <c r="A1445" s="23" t="s">
        <v>3143</v>
      </c>
      <c r="B1445" s="429" t="s">
        <v>872</v>
      </c>
      <c r="C1445" s="127" t="str">
        <f t="array" ref="C1445">VLOOKUP(A1445&amp;B1445,'20220830从系统导出'!B:B&amp;'20220830从系统导出'!C:C,1,)</f>
        <v>西南民族地区“后2020”自主发展能力培育的文化路径研究李玲</v>
      </c>
      <c r="D1445" s="429" t="s">
        <v>3144</v>
      </c>
      <c r="E1445" s="429" t="s">
        <v>2992</v>
      </c>
      <c r="G1445" s="429" t="s">
        <v>3085</v>
      </c>
      <c r="H1445" s="429"/>
      <c r="I1445" s="446">
        <v>43661</v>
      </c>
      <c r="J1445" s="446">
        <v>44561</v>
      </c>
      <c r="K1445" s="429"/>
      <c r="L1445" s="429"/>
      <c r="M1445" s="429"/>
      <c r="N1445" s="446"/>
      <c r="P1445" s="1" t="s">
        <v>2984</v>
      </c>
    </row>
    <row r="1446" ht="54" hidden="1" spans="1:16">
      <c r="A1446" s="23" t="s">
        <v>3145</v>
      </c>
      <c r="B1446" s="429" t="s">
        <v>250</v>
      </c>
      <c r="C1446" s="127" t="str">
        <f t="array" ref="C1446">VLOOKUP(A1446&amp;B1446,'20220830从系统导出'!B:B&amp;'20220830从系统导出'!C:C,1,)</f>
        <v>中国社会治理现代化的权利正义基础研究胡波</v>
      </c>
      <c r="D1446" s="429" t="s">
        <v>3146</v>
      </c>
      <c r="E1446" s="429" t="s">
        <v>2992</v>
      </c>
      <c r="G1446" s="429" t="s">
        <v>3085</v>
      </c>
      <c r="H1446" s="429"/>
      <c r="I1446" s="446">
        <v>43661</v>
      </c>
      <c r="J1446" s="446">
        <v>45291</v>
      </c>
      <c r="K1446" s="429"/>
      <c r="L1446" s="429"/>
      <c r="M1446" s="429"/>
      <c r="N1446" s="446"/>
      <c r="P1446" s="1" t="s">
        <v>2984</v>
      </c>
    </row>
    <row r="1447" ht="67.5" hidden="1" spans="1:16">
      <c r="A1447" s="429" t="s">
        <v>3147</v>
      </c>
      <c r="B1447" s="429" t="s">
        <v>149</v>
      </c>
      <c r="C1447" s="127" t="str">
        <f t="array" ref="C1447">VLOOKUP(A1447&amp;B1447,'20220830从系统导出'!B:B&amp;'20220830从系统导出'!C:C,1,)</f>
        <v>国家文化软实力视域下增强中华文化认同实践进路研究黄意武</v>
      </c>
      <c r="D1447" s="429" t="s">
        <v>3148</v>
      </c>
      <c r="E1447" s="429" t="s">
        <v>2987</v>
      </c>
      <c r="G1447" s="429">
        <v>20</v>
      </c>
      <c r="H1447" s="429"/>
      <c r="I1447" s="446">
        <v>44089</v>
      </c>
      <c r="J1447" s="446">
        <v>45107</v>
      </c>
      <c r="K1447" s="169"/>
      <c r="L1447" s="169"/>
      <c r="M1447" s="169"/>
      <c r="N1447" s="446"/>
      <c r="P1447" s="1" t="s">
        <v>2984</v>
      </c>
    </row>
    <row r="1448" ht="81" hidden="1" spans="1:16">
      <c r="A1448" s="429" t="s">
        <v>3149</v>
      </c>
      <c r="B1448" s="429" t="s">
        <v>271</v>
      </c>
      <c r="C1448" s="127" t="str">
        <f t="array" ref="C1448">VLOOKUP(A1448&amp;B1448,'20220830从系统导出'!B:B&amp;'20220830从系统导出'!C:C,1,)</f>
        <v>2020年后农产品电商缓解农村相对贫困的机制创新与政策优化研究廖杉杉</v>
      </c>
      <c r="D1448" s="429" t="s">
        <v>3150</v>
      </c>
      <c r="E1448" s="429" t="s">
        <v>2987</v>
      </c>
      <c r="G1448" s="429">
        <v>20</v>
      </c>
      <c r="H1448" s="429"/>
      <c r="I1448" s="446">
        <v>44089</v>
      </c>
      <c r="J1448" s="446">
        <v>45291</v>
      </c>
      <c r="K1448" s="169"/>
      <c r="L1448" s="169"/>
      <c r="M1448" s="169"/>
      <c r="N1448" s="446"/>
      <c r="P1448" s="1" t="s">
        <v>2984</v>
      </c>
    </row>
    <row r="1449" ht="67.5" hidden="1" spans="1:16">
      <c r="A1449" s="429" t="s">
        <v>3151</v>
      </c>
      <c r="B1449" s="429" t="s">
        <v>230</v>
      </c>
      <c r="C1449" s="127" t="str">
        <f t="array" ref="C1449">VLOOKUP(A1449&amp;B1449,'20220830从系统导出'!B:B&amp;'20220830从系统导出'!C:C,1,)</f>
        <v>自由贸易试验区商事主体违规风险及其法律治理研究马晓燕</v>
      </c>
      <c r="D1449" s="429" t="s">
        <v>3152</v>
      </c>
      <c r="E1449" s="429" t="s">
        <v>2987</v>
      </c>
      <c r="G1449" s="429">
        <v>20</v>
      </c>
      <c r="H1449" s="429"/>
      <c r="I1449" s="446">
        <v>44089</v>
      </c>
      <c r="J1449" s="446">
        <v>45107</v>
      </c>
      <c r="K1449" s="169"/>
      <c r="L1449" s="169"/>
      <c r="M1449" s="169"/>
      <c r="N1449" s="446"/>
      <c r="P1449" s="1" t="s">
        <v>2984</v>
      </c>
    </row>
    <row r="1450" ht="54" hidden="1" spans="1:16">
      <c r="A1450" s="429" t="s">
        <v>3153</v>
      </c>
      <c r="B1450" s="429" t="s">
        <v>245</v>
      </c>
      <c r="C1450" s="127" t="str">
        <f t="array" ref="C1450">VLOOKUP(A1450&amp;B1450,'20220830从系统导出'!B:B&amp;'20220830从系统导出'!C:C,1,)</f>
        <v>健全党组织领导的乡村治理体系研究文丰安</v>
      </c>
      <c r="D1450" s="429" t="s">
        <v>3154</v>
      </c>
      <c r="E1450" s="429" t="s">
        <v>2992</v>
      </c>
      <c r="G1450" s="429">
        <v>20</v>
      </c>
      <c r="H1450" s="429"/>
      <c r="I1450" s="446">
        <v>44089</v>
      </c>
      <c r="J1450" s="446">
        <v>45291</v>
      </c>
      <c r="K1450" s="169"/>
      <c r="L1450" s="169"/>
      <c r="M1450" s="169"/>
      <c r="N1450" s="446"/>
      <c r="P1450" s="1" t="s">
        <v>2984</v>
      </c>
    </row>
    <row r="1451" ht="54" hidden="1" spans="1:16">
      <c r="A1451" s="429" t="s">
        <v>3155</v>
      </c>
      <c r="B1451" s="429" t="s">
        <v>898</v>
      </c>
      <c r="C1451" s="127" t="str">
        <f t="array" ref="C1451">VLOOKUP(A1451&amp;B1451,'20220830从系统导出'!B:B&amp;'20220830从系统导出'!C:C,1,)</f>
        <v>长江上游重点流域退捕渔民生计转型跟踪研究孙贵艳</v>
      </c>
      <c r="D1451" s="429" t="s">
        <v>3156</v>
      </c>
      <c r="E1451" s="429" t="s">
        <v>2987</v>
      </c>
      <c r="G1451" s="429">
        <v>20</v>
      </c>
      <c r="H1451" s="429"/>
      <c r="I1451" s="429" t="s">
        <v>3157</v>
      </c>
      <c r="J1451" s="429" t="s">
        <v>3158</v>
      </c>
      <c r="K1451" s="169"/>
      <c r="L1451" s="169"/>
      <c r="M1451" s="169"/>
      <c r="N1451" s="429"/>
      <c r="P1451" s="1" t="s">
        <v>2984</v>
      </c>
    </row>
    <row r="1452" ht="54" hidden="1" spans="1:16">
      <c r="A1452" s="429" t="s">
        <v>3159</v>
      </c>
      <c r="B1452" s="429" t="s">
        <v>177</v>
      </c>
      <c r="C1452" s="127" t="str">
        <f t="array" ref="C1452">VLOOKUP(A1452&amp;B1452,'20220830从系统导出'!B:B&amp;'20220830从系统导出'!C:C,1,)</f>
        <v>双重再分配视域下的省以下财政体制优化研究李万慧</v>
      </c>
      <c r="D1452" s="169" t="s">
        <v>3160</v>
      </c>
      <c r="E1452" s="429" t="s">
        <v>2992</v>
      </c>
      <c r="G1452" s="429">
        <v>20</v>
      </c>
      <c r="H1452" s="429"/>
      <c r="I1452" s="429" t="s">
        <v>3157</v>
      </c>
      <c r="J1452" s="429" t="s">
        <v>3158</v>
      </c>
      <c r="K1452" s="169"/>
      <c r="L1452" s="169"/>
      <c r="M1452" s="169"/>
      <c r="N1452" s="429"/>
      <c r="P1452" s="1" t="s">
        <v>2984</v>
      </c>
    </row>
    <row r="1453" ht="67.5" hidden="1" spans="1:16">
      <c r="A1453" s="429" t="s">
        <v>3161</v>
      </c>
      <c r="B1453" s="429" t="s">
        <v>283</v>
      </c>
      <c r="C1453" s="127" t="str">
        <f t="array" ref="C1453">VLOOKUP(A1453&amp;B1453,'20220830从系统导出'!B:B&amp;'20220830从系统导出'!C:C,1,)</f>
        <v>	
农村电商推动山区乡村振兴的机理与路径研究何佳晓</v>
      </c>
      <c r="D1453" s="169" t="s">
        <v>3162</v>
      </c>
      <c r="E1453" s="429" t="s">
        <v>2992</v>
      </c>
      <c r="G1453" s="429">
        <v>20</v>
      </c>
      <c r="H1453" s="429"/>
      <c r="I1453" s="429" t="s">
        <v>3157</v>
      </c>
      <c r="J1453" s="429" t="s">
        <v>3158</v>
      </c>
      <c r="K1453" s="169"/>
      <c r="L1453" s="169"/>
      <c r="M1453" s="169"/>
      <c r="N1453" s="429"/>
      <c r="P1453" s="1" t="s">
        <v>2984</v>
      </c>
    </row>
    <row r="1454" ht="27" spans="1:16">
      <c r="A1454" s="1" t="s">
        <v>3163</v>
      </c>
      <c r="B1454" s="1" t="s">
        <v>385</v>
      </c>
      <c r="C1454" s="127" t="e">
        <f t="array" ref="C1454">VLOOKUP(A1454&amp;B1454,'20220830从系统导出'!B:B&amp;'20220830从系统导出'!C:C,1,)</f>
        <v>#N/A</v>
      </c>
      <c r="D1454" s="1" t="s">
        <v>3164</v>
      </c>
      <c r="E1454" s="1" t="s">
        <v>3165</v>
      </c>
      <c r="G1454" s="1">
        <v>6</v>
      </c>
      <c r="I1454" s="1" t="s">
        <v>3166</v>
      </c>
      <c r="J1454" s="1" t="s">
        <v>3167</v>
      </c>
      <c r="N1454" s="1" t="s">
        <v>2120</v>
      </c>
      <c r="P1454" s="1" t="s">
        <v>3168</v>
      </c>
    </row>
    <row r="1455" ht="27" spans="1:16">
      <c r="A1455" s="1" t="s">
        <v>3169</v>
      </c>
      <c r="B1455" s="1" t="s">
        <v>3170</v>
      </c>
      <c r="C1455" s="127" t="e">
        <f t="array" ref="C1455">VLOOKUP(A1455&amp;B1455,'20220830从系统导出'!B:B&amp;'20220830从系统导出'!C:C,1,)</f>
        <v>#N/A</v>
      </c>
      <c r="D1455" s="1" t="s">
        <v>3171</v>
      </c>
      <c r="E1455" s="1" t="s">
        <v>3165</v>
      </c>
      <c r="G1455" s="1">
        <v>6</v>
      </c>
      <c r="I1455" s="1" t="s">
        <v>3172</v>
      </c>
      <c r="J1455" s="1" t="s">
        <v>65</v>
      </c>
      <c r="N1455" s="1" t="s">
        <v>3173</v>
      </c>
      <c r="P1455" s="1" t="s">
        <v>3168</v>
      </c>
    </row>
    <row r="1456" ht="40.5" spans="1:16">
      <c r="A1456" s="1" t="s">
        <v>3174</v>
      </c>
      <c r="B1456" s="1" t="s">
        <v>2312</v>
      </c>
      <c r="C1456" s="127" t="e">
        <f t="array" ref="C1456">VLOOKUP(A1456&amp;B1456,'20220830从系统导出'!B:B&amp;'20220830从系统导出'!C:C,1,)</f>
        <v>#N/A</v>
      </c>
      <c r="D1456" s="1" t="s">
        <v>3175</v>
      </c>
      <c r="E1456" s="1" t="s">
        <v>3176</v>
      </c>
      <c r="G1456" s="1">
        <v>6</v>
      </c>
      <c r="P1456" s="1" t="s">
        <v>3168</v>
      </c>
    </row>
    <row r="1457" ht="27" spans="1:16">
      <c r="A1457" s="1" t="s">
        <v>3177</v>
      </c>
      <c r="B1457" s="1" t="s">
        <v>3178</v>
      </c>
      <c r="C1457" s="127" t="e">
        <f t="array" ref="C1457">VLOOKUP(A1457&amp;B1457,'20220830从系统导出'!B:B&amp;'20220830从系统导出'!C:C,1,)</f>
        <v>#N/A</v>
      </c>
      <c r="D1457" s="1" t="s">
        <v>3179</v>
      </c>
      <c r="E1457" s="1" t="s">
        <v>3176</v>
      </c>
      <c r="G1457" s="1">
        <v>6</v>
      </c>
      <c r="P1457" s="1" t="s">
        <v>3168</v>
      </c>
    </row>
    <row r="1458" spans="1:16">
      <c r="A1458" s="1" t="s">
        <v>3180</v>
      </c>
      <c r="B1458" s="1" t="s">
        <v>3181</v>
      </c>
      <c r="C1458" s="127" t="e">
        <f t="array" ref="C1458">VLOOKUP(A1458&amp;B1458,'20220830从系统导出'!B:B&amp;'20220830从系统导出'!C:C,1,)</f>
        <v>#N/A</v>
      </c>
      <c r="D1458" s="1" t="s">
        <v>3182</v>
      </c>
      <c r="E1458" s="1" t="s">
        <v>3176</v>
      </c>
      <c r="G1458" s="1">
        <v>15</v>
      </c>
      <c r="P1458" s="1" t="s">
        <v>3168</v>
      </c>
    </row>
    <row r="1459" ht="27" spans="1:16">
      <c r="A1459" s="450" t="s">
        <v>3183</v>
      </c>
      <c r="B1459" s="450" t="s">
        <v>3178</v>
      </c>
      <c r="C1459" s="127" t="e">
        <f t="array" ref="C1459">VLOOKUP(A1459&amp;B1459,'20220830从系统导出'!B:B&amp;'20220830从系统导出'!C:C,1,)</f>
        <v>#N/A</v>
      </c>
      <c r="D1459" s="450" t="s">
        <v>3184</v>
      </c>
      <c r="E1459" s="450" t="s">
        <v>3185</v>
      </c>
      <c r="G1459" s="450">
        <v>20</v>
      </c>
      <c r="H1459" s="450"/>
      <c r="N1459" s="450" t="s">
        <v>2879</v>
      </c>
      <c r="P1459" s="1" t="s">
        <v>3186</v>
      </c>
    </row>
    <row r="1460" ht="27" spans="1:16">
      <c r="A1460" s="450" t="s">
        <v>3187</v>
      </c>
      <c r="B1460" s="450" t="s">
        <v>3188</v>
      </c>
      <c r="C1460" s="127" t="e">
        <f t="array" ref="C1460">VLOOKUP(A1460&amp;B1460,'20220830从系统导出'!B:B&amp;'20220830从系统导出'!C:C,1,)</f>
        <v>#N/A</v>
      </c>
      <c r="D1460" s="450" t="s">
        <v>3189</v>
      </c>
      <c r="E1460" s="450" t="s">
        <v>3165</v>
      </c>
      <c r="G1460" s="450">
        <v>12</v>
      </c>
      <c r="H1460" s="450"/>
      <c r="N1460" s="450" t="s">
        <v>3190</v>
      </c>
      <c r="P1460" s="1" t="s">
        <v>3186</v>
      </c>
    </row>
    <row r="1461" ht="27" spans="1:16">
      <c r="A1461" s="450" t="s">
        <v>3191</v>
      </c>
      <c r="B1461" s="450" t="s">
        <v>205</v>
      </c>
      <c r="C1461" s="127" t="e">
        <f t="array" ref="C1461">VLOOKUP(A1461&amp;B1461,'20220830从系统导出'!B:B&amp;'20220830从系统导出'!C:C,1,)</f>
        <v>#N/A</v>
      </c>
      <c r="D1461" s="450" t="s">
        <v>3192</v>
      </c>
      <c r="E1461" s="450" t="s">
        <v>3165</v>
      </c>
      <c r="G1461" s="450">
        <v>12</v>
      </c>
      <c r="H1461" s="450"/>
      <c r="N1461" s="450" t="s">
        <v>2120</v>
      </c>
      <c r="P1461" s="1" t="s">
        <v>3186</v>
      </c>
    </row>
    <row r="1462" ht="27" spans="1:16">
      <c r="A1462" s="450" t="s">
        <v>3193</v>
      </c>
      <c r="B1462" s="450" t="s">
        <v>185</v>
      </c>
      <c r="C1462" s="127" t="e">
        <f t="array" ref="C1462">VLOOKUP(A1462&amp;B1462,'20220830从系统导出'!B:B&amp;'20220830从系统导出'!C:C,1,)</f>
        <v>#N/A</v>
      </c>
      <c r="D1462" s="450" t="s">
        <v>3194</v>
      </c>
      <c r="E1462" s="450" t="s">
        <v>3165</v>
      </c>
      <c r="G1462" s="450">
        <v>12</v>
      </c>
      <c r="H1462" s="450"/>
      <c r="N1462" s="450" t="s">
        <v>2120</v>
      </c>
      <c r="P1462" s="1" t="s">
        <v>3186</v>
      </c>
    </row>
    <row r="1463" spans="1:16">
      <c r="A1463" s="450" t="s">
        <v>3195</v>
      </c>
      <c r="B1463" s="450" t="s">
        <v>3181</v>
      </c>
      <c r="C1463" s="127" t="e">
        <f t="array" ref="C1463">VLOOKUP(A1463&amp;B1463,'20220830从系统导出'!B:B&amp;'20220830从系统导出'!C:C,1,)</f>
        <v>#N/A</v>
      </c>
      <c r="D1463" s="450" t="s">
        <v>3196</v>
      </c>
      <c r="E1463" s="450" t="s">
        <v>3176</v>
      </c>
      <c r="G1463" s="450">
        <v>20</v>
      </c>
      <c r="H1463" s="450"/>
      <c r="N1463" s="450"/>
      <c r="P1463" s="1" t="s">
        <v>3186</v>
      </c>
    </row>
    <row r="1464" ht="40.5" spans="1:16">
      <c r="A1464" s="450" t="s">
        <v>3197</v>
      </c>
      <c r="B1464" s="450" t="s">
        <v>3198</v>
      </c>
      <c r="C1464" s="127" t="e">
        <f t="array" ref="C1464">VLOOKUP(A1464&amp;B1464,'20220830从系统导出'!B:B&amp;'20220830从系统导出'!C:C,1,)</f>
        <v>#N/A</v>
      </c>
      <c r="D1464" s="450" t="s">
        <v>3199</v>
      </c>
      <c r="E1464" s="450" t="s">
        <v>3176</v>
      </c>
      <c r="G1464" s="450">
        <v>4</v>
      </c>
      <c r="H1464" s="450"/>
      <c r="N1464" s="450"/>
      <c r="P1464" s="1" t="s">
        <v>3186</v>
      </c>
    </row>
    <row r="1465" ht="27" spans="1:16">
      <c r="A1465" s="450" t="s">
        <v>3200</v>
      </c>
      <c r="B1465" s="450" t="s">
        <v>584</v>
      </c>
      <c r="C1465" s="127" t="e">
        <f t="array" ref="C1465">VLOOKUP(A1465&amp;B1465,'20220830从系统导出'!B:B&amp;'20220830从系统导出'!C:C,1,)</f>
        <v>#N/A</v>
      </c>
      <c r="D1465" s="450" t="s">
        <v>3201</v>
      </c>
      <c r="E1465" s="450" t="s">
        <v>3176</v>
      </c>
      <c r="G1465" s="450">
        <v>20</v>
      </c>
      <c r="H1465" s="450"/>
      <c r="N1465" s="450"/>
      <c r="P1465" s="1" t="s">
        <v>3186</v>
      </c>
    </row>
    <row r="1466" ht="27" spans="1:16">
      <c r="A1466" s="450" t="s">
        <v>3202</v>
      </c>
      <c r="B1466" s="450" t="s">
        <v>3203</v>
      </c>
      <c r="C1466" s="127" t="e">
        <f t="array" ref="C1466">VLOOKUP(A1466&amp;B1466,'20220830从系统导出'!B:B&amp;'20220830从系统导出'!C:C,1,)</f>
        <v>#N/A</v>
      </c>
      <c r="D1466" s="450" t="s">
        <v>3204</v>
      </c>
      <c r="E1466" s="450" t="s">
        <v>3176</v>
      </c>
      <c r="G1466" s="450">
        <v>16</v>
      </c>
      <c r="H1466" s="450"/>
      <c r="N1466" s="450"/>
      <c r="P1466" s="1" t="s">
        <v>3186</v>
      </c>
    </row>
    <row r="1467" ht="40.5" spans="1:16">
      <c r="A1467" s="450" t="s">
        <v>3205</v>
      </c>
      <c r="B1467" s="450" t="s">
        <v>3206</v>
      </c>
      <c r="C1467" s="127" t="e">
        <f t="array" ref="C1467">VLOOKUP(A1467&amp;B1467,'20220830从系统导出'!B:B&amp;'20220830从系统导出'!C:C,1,)</f>
        <v>#N/A</v>
      </c>
      <c r="D1467" s="450" t="s">
        <v>3207</v>
      </c>
      <c r="E1467" s="450" t="s">
        <v>3176</v>
      </c>
      <c r="G1467" s="450">
        <v>16</v>
      </c>
      <c r="H1467" s="450"/>
      <c r="N1467" s="450"/>
      <c r="P1467" s="1" t="s">
        <v>3186</v>
      </c>
    </row>
    <row r="1468" spans="1:16">
      <c r="A1468" s="451" t="s">
        <v>3208</v>
      </c>
      <c r="B1468" s="452" t="s">
        <v>3209</v>
      </c>
      <c r="C1468" s="127" t="e">
        <f t="array" ref="C1468">VLOOKUP(A1468&amp;B1468,'20220830从系统导出'!B:B&amp;'20220830从系统导出'!C:C,1,)</f>
        <v>#N/A</v>
      </c>
      <c r="D1468" s="450" t="s">
        <v>3210</v>
      </c>
      <c r="E1468" s="450" t="s">
        <v>3176</v>
      </c>
      <c r="G1468" s="450">
        <v>16</v>
      </c>
      <c r="H1468" s="450"/>
      <c r="N1468" s="450"/>
      <c r="P1468" s="1" t="s">
        <v>3186</v>
      </c>
    </row>
    <row r="1469" spans="1:16">
      <c r="A1469" s="451" t="s">
        <v>2571</v>
      </c>
      <c r="B1469" s="452" t="s">
        <v>3211</v>
      </c>
      <c r="C1469" s="127" t="e">
        <f t="array" ref="C1469">VLOOKUP(A1469&amp;B1469,'20220830从系统导出'!B:B&amp;'20220830从系统导出'!C:C,1,)</f>
        <v>#N/A</v>
      </c>
      <c r="D1469" s="450" t="s">
        <v>3212</v>
      </c>
      <c r="E1469" s="450" t="s">
        <v>3176</v>
      </c>
      <c r="G1469" s="450">
        <v>16</v>
      </c>
      <c r="H1469" s="450"/>
      <c r="N1469" s="450"/>
      <c r="P1469" s="1" t="s">
        <v>3186</v>
      </c>
    </row>
    <row r="1470" spans="1:16">
      <c r="A1470" s="451" t="s">
        <v>3213</v>
      </c>
      <c r="B1470" s="452" t="s">
        <v>3214</v>
      </c>
      <c r="C1470" s="127" t="e">
        <f t="array" ref="C1470">VLOOKUP(A1470&amp;B1470,'20220830从系统导出'!B:B&amp;'20220830从系统导出'!C:C,1,)</f>
        <v>#N/A</v>
      </c>
      <c r="D1470" s="450" t="s">
        <v>3215</v>
      </c>
      <c r="E1470" s="450" t="s">
        <v>3176</v>
      </c>
      <c r="G1470" s="450">
        <v>16</v>
      </c>
      <c r="H1470" s="450"/>
      <c r="N1470" s="450"/>
      <c r="P1470" s="1" t="s">
        <v>3186</v>
      </c>
    </row>
    <row r="1471" spans="1:16">
      <c r="A1471" s="451" t="s">
        <v>3216</v>
      </c>
      <c r="B1471" s="452" t="s">
        <v>3217</v>
      </c>
      <c r="C1471" s="127" t="e">
        <f t="array" ref="C1471">VLOOKUP(A1471&amp;B1471,'20220830从系统导出'!B:B&amp;'20220830从系统导出'!C:C,1,)</f>
        <v>#N/A</v>
      </c>
      <c r="D1471" s="450" t="s">
        <v>3218</v>
      </c>
      <c r="E1471" s="450" t="s">
        <v>3176</v>
      </c>
      <c r="G1471" s="450">
        <v>16</v>
      </c>
      <c r="H1471" s="450"/>
      <c r="N1471" s="450"/>
      <c r="P1471" s="1" t="s">
        <v>3186</v>
      </c>
    </row>
    <row r="1472" spans="1:16">
      <c r="A1472" s="451" t="s">
        <v>3219</v>
      </c>
      <c r="B1472" s="452" t="s">
        <v>3220</v>
      </c>
      <c r="C1472" s="127" t="e">
        <f t="array" ref="C1472">VLOOKUP(A1472&amp;B1472,'20220830从系统导出'!B:B&amp;'20220830从系统导出'!C:C,1,)</f>
        <v>#N/A</v>
      </c>
      <c r="D1472" s="450" t="s">
        <v>3221</v>
      </c>
      <c r="E1472" s="450" t="s">
        <v>3176</v>
      </c>
      <c r="G1472" s="450">
        <v>16</v>
      </c>
      <c r="H1472" s="450"/>
      <c r="N1472" s="450"/>
      <c r="P1472" s="1" t="s">
        <v>3186</v>
      </c>
    </row>
    <row r="1473" spans="1:16">
      <c r="A1473" s="451" t="s">
        <v>2598</v>
      </c>
      <c r="B1473" s="452" t="s">
        <v>3222</v>
      </c>
      <c r="C1473" s="127" t="e">
        <f t="array" ref="C1473">VLOOKUP(A1473&amp;B1473,'20220830从系统导出'!B:B&amp;'20220830从系统导出'!C:C,1,)</f>
        <v>#N/A</v>
      </c>
      <c r="D1473" s="450" t="s">
        <v>3223</v>
      </c>
      <c r="E1473" s="450" t="s">
        <v>3176</v>
      </c>
      <c r="G1473" s="450">
        <v>16</v>
      </c>
      <c r="H1473" s="450"/>
      <c r="N1473" s="450"/>
      <c r="P1473" s="1" t="s">
        <v>3186</v>
      </c>
    </row>
    <row r="1474" spans="1:16">
      <c r="A1474" s="451" t="s">
        <v>3224</v>
      </c>
      <c r="B1474" s="452" t="s">
        <v>3225</v>
      </c>
      <c r="C1474" s="127" t="e">
        <f t="array" ref="C1474">VLOOKUP(A1474&amp;B1474,'20220830从系统导出'!B:B&amp;'20220830从系统导出'!C:C,1,)</f>
        <v>#N/A</v>
      </c>
      <c r="D1474" s="450" t="s">
        <v>3226</v>
      </c>
      <c r="E1474" s="450" t="s">
        <v>3176</v>
      </c>
      <c r="G1474" s="450">
        <v>16</v>
      </c>
      <c r="H1474" s="450"/>
      <c r="N1474" s="450"/>
      <c r="P1474" s="1" t="s">
        <v>3186</v>
      </c>
    </row>
    <row r="1475" spans="1:16">
      <c r="A1475" s="451" t="s">
        <v>3227</v>
      </c>
      <c r="B1475" s="452" t="s">
        <v>3228</v>
      </c>
      <c r="C1475" s="127" t="e">
        <f t="array" ref="C1475">VLOOKUP(A1475&amp;B1475,'20220830从系统导出'!B:B&amp;'20220830从系统导出'!C:C,1,)</f>
        <v>#N/A</v>
      </c>
      <c r="D1475" s="450" t="s">
        <v>3229</v>
      </c>
      <c r="E1475" s="450" t="s">
        <v>3176</v>
      </c>
      <c r="G1475" s="450">
        <v>0</v>
      </c>
      <c r="H1475" s="450"/>
      <c r="N1475" s="450"/>
      <c r="P1475" s="1" t="s">
        <v>3186</v>
      </c>
    </row>
    <row r="1476" ht="40.5" spans="1:16">
      <c r="A1476" s="457" t="s">
        <v>3230</v>
      </c>
      <c r="B1476" s="458" t="s">
        <v>411</v>
      </c>
      <c r="C1476" s="127" t="e">
        <f t="array" ref="C1476">VLOOKUP(A1476&amp;B1476,'20220830从系统导出'!B:B&amp;'20220830从系统导出'!C:C,1,)</f>
        <v>#N/A</v>
      </c>
      <c r="D1476" s="450" t="s">
        <v>3231</v>
      </c>
      <c r="E1476" s="450" t="s">
        <v>3176</v>
      </c>
      <c r="G1476" s="450">
        <v>0</v>
      </c>
      <c r="H1476" s="450"/>
      <c r="N1476" s="450"/>
      <c r="P1476" s="1" t="s">
        <v>3186</v>
      </c>
    </row>
    <row r="1477" spans="1:16">
      <c r="A1477" s="1" t="s">
        <v>3232</v>
      </c>
      <c r="B1477" s="1" t="s">
        <v>389</v>
      </c>
      <c r="C1477" s="127" t="e">
        <f t="array" ref="C1477">VLOOKUP(A1477&amp;B1477,'20220830从系统导出'!B:B&amp;'20220830从系统导出'!C:C,1,)</f>
        <v>#N/A</v>
      </c>
      <c r="D1477" s="1" t="s">
        <v>3233</v>
      </c>
      <c r="E1477" s="1" t="s">
        <v>3185</v>
      </c>
      <c r="G1477" s="1">
        <v>10</v>
      </c>
      <c r="N1477" s="1" t="s">
        <v>3234</v>
      </c>
      <c r="P1477" s="1" t="s">
        <v>3235</v>
      </c>
    </row>
    <row r="1478" ht="40.5" spans="1:16">
      <c r="A1478" s="1" t="s">
        <v>3236</v>
      </c>
      <c r="B1478" s="1" t="s">
        <v>3237</v>
      </c>
      <c r="C1478" s="127" t="e">
        <f t="array" ref="C1478">VLOOKUP(A1478&amp;B1478,'20220830从系统导出'!B:B&amp;'20220830从系统导出'!C:C,1,)</f>
        <v>#N/A</v>
      </c>
      <c r="D1478" s="1" t="s">
        <v>3238</v>
      </c>
      <c r="E1478" s="1" t="s">
        <v>3185</v>
      </c>
      <c r="G1478" s="1">
        <v>10</v>
      </c>
      <c r="N1478" s="1" t="s">
        <v>3239</v>
      </c>
      <c r="P1478" s="1" t="s">
        <v>3235</v>
      </c>
    </row>
    <row r="1479" ht="27" spans="1:16">
      <c r="A1479" s="1" t="s">
        <v>3240</v>
      </c>
      <c r="B1479" s="1" t="s">
        <v>538</v>
      </c>
      <c r="C1479" s="127" t="e">
        <f t="array" ref="C1479">VLOOKUP(A1479&amp;B1479,'20220830从系统导出'!B:B&amp;'20220830从系统导出'!C:C,1,)</f>
        <v>#N/A</v>
      </c>
      <c r="D1479" s="1" t="s">
        <v>3241</v>
      </c>
      <c r="E1479" s="1" t="s">
        <v>3165</v>
      </c>
      <c r="G1479" s="1">
        <v>6</v>
      </c>
      <c r="N1479" s="1" t="s">
        <v>2132</v>
      </c>
      <c r="P1479" s="1" t="s">
        <v>3235</v>
      </c>
    </row>
    <row r="1480" ht="27" spans="1:16">
      <c r="A1480" s="1" t="s">
        <v>3242</v>
      </c>
      <c r="B1480" s="1" t="s">
        <v>3243</v>
      </c>
      <c r="C1480" s="127" t="e">
        <f t="array" ref="C1480">VLOOKUP(A1480&amp;B1480,'20220830从系统导出'!B:B&amp;'20220830从系统导出'!C:C,1,)</f>
        <v>#N/A</v>
      </c>
      <c r="D1480" s="1" t="s">
        <v>3244</v>
      </c>
      <c r="E1480" s="1" t="s">
        <v>3165</v>
      </c>
      <c r="G1480" s="1">
        <v>6</v>
      </c>
      <c r="N1480" s="1" t="s">
        <v>3245</v>
      </c>
      <c r="P1480" s="1" t="s">
        <v>3235</v>
      </c>
    </row>
    <row r="1481" spans="1:16">
      <c r="A1481" s="1" t="s">
        <v>3246</v>
      </c>
      <c r="B1481" s="1" t="s">
        <v>3247</v>
      </c>
      <c r="C1481" s="127" t="e">
        <f t="array" ref="C1481">VLOOKUP(A1481&amp;B1481,'20220830从系统导出'!B:B&amp;'20220830从系统导出'!C:C,1,)</f>
        <v>#N/A</v>
      </c>
      <c r="D1481" s="1" t="s">
        <v>3248</v>
      </c>
      <c r="E1481" s="1" t="s">
        <v>3165</v>
      </c>
      <c r="G1481" s="1">
        <v>6</v>
      </c>
      <c r="N1481" s="1" t="s">
        <v>2879</v>
      </c>
      <c r="P1481" s="1" t="s">
        <v>3235</v>
      </c>
    </row>
    <row r="1482" ht="27" spans="1:16">
      <c r="A1482" s="1" t="s">
        <v>3249</v>
      </c>
      <c r="B1482" s="1" t="s">
        <v>3250</v>
      </c>
      <c r="C1482" s="127" t="e">
        <f t="array" ref="C1482">VLOOKUP(A1482&amp;B1482,'20220830从系统导出'!B:B&amp;'20220830从系统导出'!C:C,1,)</f>
        <v>#N/A</v>
      </c>
      <c r="D1482" s="1" t="s">
        <v>3251</v>
      </c>
      <c r="E1482" s="1" t="s">
        <v>3165</v>
      </c>
      <c r="G1482" s="1">
        <v>6</v>
      </c>
      <c r="N1482" s="1" t="s">
        <v>3252</v>
      </c>
      <c r="P1482" s="1" t="s">
        <v>3235</v>
      </c>
    </row>
    <row r="1483" ht="40.5" spans="1:16">
      <c r="A1483" s="1" t="s">
        <v>3253</v>
      </c>
      <c r="B1483" s="1" t="s">
        <v>335</v>
      </c>
      <c r="C1483" s="127" t="e">
        <f t="array" ref="C1483">VLOOKUP(A1483&amp;B1483,'20220830从系统导出'!B:B&amp;'20220830从系统导出'!C:C,1,)</f>
        <v>#N/A</v>
      </c>
      <c r="D1483" s="1" t="s">
        <v>3254</v>
      </c>
      <c r="E1483" s="1" t="s">
        <v>3165</v>
      </c>
      <c r="G1483" s="1">
        <v>6</v>
      </c>
      <c r="N1483" s="1" t="s">
        <v>2132</v>
      </c>
      <c r="P1483" s="1" t="s">
        <v>3235</v>
      </c>
    </row>
    <row r="1484" ht="27" spans="1:16">
      <c r="A1484" s="1" t="s">
        <v>3255</v>
      </c>
      <c r="B1484" s="1" t="s">
        <v>3256</v>
      </c>
      <c r="C1484" s="127" t="e">
        <f t="array" ref="C1484">VLOOKUP(A1484&amp;B1484,'20220830从系统导出'!B:B&amp;'20220830从系统导出'!C:C,1,)</f>
        <v>#N/A</v>
      </c>
      <c r="D1484" s="1" t="s">
        <v>3257</v>
      </c>
      <c r="E1484" s="1" t="s">
        <v>3165</v>
      </c>
      <c r="G1484" s="1">
        <v>6</v>
      </c>
      <c r="N1484" s="1" t="s">
        <v>3258</v>
      </c>
      <c r="P1484" s="1" t="s">
        <v>3235</v>
      </c>
    </row>
    <row r="1485" ht="27" spans="1:16">
      <c r="A1485" s="1" t="s">
        <v>3259</v>
      </c>
      <c r="B1485" s="1" t="s">
        <v>3260</v>
      </c>
      <c r="C1485" s="127" t="e">
        <f t="array" ref="C1485">VLOOKUP(A1485&amp;B1485,'20220830从系统导出'!B:B&amp;'20220830从系统导出'!C:C,1,)</f>
        <v>#N/A</v>
      </c>
      <c r="D1485" s="1" t="s">
        <v>3261</v>
      </c>
      <c r="E1485" s="1" t="s">
        <v>3165</v>
      </c>
      <c r="G1485" s="1">
        <v>6</v>
      </c>
      <c r="N1485" s="1" t="s">
        <v>3190</v>
      </c>
      <c r="P1485" s="1" t="s">
        <v>3235</v>
      </c>
    </row>
    <row r="1486" ht="27" spans="1:16">
      <c r="A1486" s="1" t="s">
        <v>3262</v>
      </c>
      <c r="B1486" s="1" t="s">
        <v>2312</v>
      </c>
      <c r="C1486" s="127" t="e">
        <f t="array" ref="C1486">VLOOKUP(A1486&amp;B1486,'20220830从系统导出'!B:B&amp;'20220830从系统导出'!C:C,1,)</f>
        <v>#N/A</v>
      </c>
      <c r="D1486" s="1" t="s">
        <v>3263</v>
      </c>
      <c r="E1486" s="1" t="s">
        <v>3165</v>
      </c>
      <c r="G1486" s="1">
        <v>6</v>
      </c>
      <c r="N1486" s="1" t="s">
        <v>1755</v>
      </c>
      <c r="P1486" s="1" t="s">
        <v>3235</v>
      </c>
    </row>
    <row r="1487" ht="27" spans="1:16">
      <c r="A1487" s="1" t="s">
        <v>3264</v>
      </c>
      <c r="B1487" s="1" t="s">
        <v>3265</v>
      </c>
      <c r="C1487" s="127" t="e">
        <f t="array" ref="C1487">VLOOKUP(A1487&amp;B1487,'20220830从系统导出'!B:B&amp;'20220830从系统导出'!C:C,1,)</f>
        <v>#N/A</v>
      </c>
      <c r="D1487" s="1" t="s">
        <v>3266</v>
      </c>
      <c r="E1487" s="1" t="s">
        <v>3165</v>
      </c>
      <c r="G1487" s="1">
        <v>6</v>
      </c>
      <c r="N1487" s="1" t="s">
        <v>3267</v>
      </c>
      <c r="P1487" s="1" t="s">
        <v>3235</v>
      </c>
    </row>
    <row r="1488" ht="27" spans="1:16">
      <c r="A1488" s="1" t="s">
        <v>3268</v>
      </c>
      <c r="B1488" s="1" t="s">
        <v>3269</v>
      </c>
      <c r="C1488" s="127" t="e">
        <f t="array" ref="C1488">VLOOKUP(A1488&amp;B1488,'20220830从系统导出'!B:B&amp;'20220830从系统导出'!C:C,1,)</f>
        <v>#N/A</v>
      </c>
      <c r="D1488" s="1" t="s">
        <v>3270</v>
      </c>
      <c r="E1488" s="1" t="s">
        <v>3165</v>
      </c>
      <c r="G1488" s="1">
        <v>6</v>
      </c>
      <c r="N1488" s="1" t="s">
        <v>3245</v>
      </c>
      <c r="P1488" s="1" t="s">
        <v>3235</v>
      </c>
    </row>
    <row r="1489" ht="27" spans="1:16">
      <c r="A1489" s="1" t="s">
        <v>3271</v>
      </c>
      <c r="B1489" s="1" t="s">
        <v>3272</v>
      </c>
      <c r="C1489" s="127" t="e">
        <f t="array" ref="C1489">VLOOKUP(A1489&amp;B1489,'20220830从系统导出'!B:B&amp;'20220830从系统导出'!C:C,1,)</f>
        <v>#N/A</v>
      </c>
      <c r="D1489" s="1" t="s">
        <v>3273</v>
      </c>
      <c r="E1489" s="1" t="s">
        <v>3176</v>
      </c>
      <c r="G1489" s="1">
        <v>8</v>
      </c>
      <c r="N1489" s="1" t="s">
        <v>2879</v>
      </c>
      <c r="P1489" s="1" t="s">
        <v>3235</v>
      </c>
    </row>
    <row r="1490" ht="27" spans="1:16">
      <c r="A1490" s="1" t="s">
        <v>3274</v>
      </c>
      <c r="B1490" s="1" t="s">
        <v>3275</v>
      </c>
      <c r="C1490" s="127" t="e">
        <f t="array" ref="C1490">VLOOKUP(A1490&amp;B1490,'20220830从系统导出'!B:B&amp;'20220830从系统导出'!C:C,1,)</f>
        <v>#N/A</v>
      </c>
      <c r="D1490" s="1" t="s">
        <v>3276</v>
      </c>
      <c r="E1490" s="1" t="s">
        <v>3176</v>
      </c>
      <c r="G1490" s="1">
        <v>3</v>
      </c>
      <c r="N1490" s="1" t="s">
        <v>3234</v>
      </c>
      <c r="P1490" s="1" t="s">
        <v>3235</v>
      </c>
    </row>
    <row r="1491" ht="67.5" spans="1:16">
      <c r="A1491" s="1" t="s">
        <v>3277</v>
      </c>
      <c r="B1491" s="1" t="s">
        <v>3278</v>
      </c>
      <c r="C1491" s="127" t="e">
        <f t="array" ref="C1491">VLOOKUP(A1491&amp;B1491,'20220830从系统导出'!B:B&amp;'20220830从系统导出'!C:C,1,)</f>
        <v>#N/A</v>
      </c>
      <c r="D1491" s="1" t="s">
        <v>3279</v>
      </c>
      <c r="E1491" s="1" t="s">
        <v>3176</v>
      </c>
      <c r="G1491" s="1" t="s">
        <v>3280</v>
      </c>
      <c r="N1491" s="1" t="s">
        <v>3234</v>
      </c>
      <c r="P1491" s="1" t="s">
        <v>3235</v>
      </c>
    </row>
    <row r="1492" ht="40.5" spans="1:16">
      <c r="A1492" s="1" t="s">
        <v>3281</v>
      </c>
      <c r="B1492" s="1" t="s">
        <v>3282</v>
      </c>
      <c r="C1492" s="127" t="e">
        <f t="array" ref="C1492">VLOOKUP(A1492&amp;B1492,'20220830从系统导出'!B:B&amp;'20220830从系统导出'!C:C,1,)</f>
        <v>#N/A</v>
      </c>
      <c r="D1492" s="1" t="s">
        <v>3283</v>
      </c>
      <c r="E1492" s="1" t="s">
        <v>3176</v>
      </c>
      <c r="G1492" s="1">
        <v>10</v>
      </c>
      <c r="N1492" s="1" t="s">
        <v>2073</v>
      </c>
      <c r="P1492" s="1" t="s">
        <v>3235</v>
      </c>
    </row>
    <row r="1493" ht="27" spans="1:16">
      <c r="A1493" s="1" t="s">
        <v>3284</v>
      </c>
      <c r="B1493" s="1" t="s">
        <v>3285</v>
      </c>
      <c r="C1493" s="127" t="e">
        <f t="array" ref="C1493">VLOOKUP(A1493&amp;B1493,'20220830从系统导出'!B:B&amp;'20220830从系统导出'!C:C,1,)</f>
        <v>#N/A</v>
      </c>
      <c r="D1493" s="1" t="s">
        <v>3286</v>
      </c>
      <c r="E1493" s="1" t="s">
        <v>3176</v>
      </c>
      <c r="G1493" s="1">
        <v>3</v>
      </c>
      <c r="N1493" s="1" t="s">
        <v>2879</v>
      </c>
      <c r="P1493" s="1" t="s">
        <v>3235</v>
      </c>
    </row>
    <row r="1494" ht="27" spans="1:16">
      <c r="A1494" s="1" t="s">
        <v>3287</v>
      </c>
      <c r="B1494" s="1" t="s">
        <v>3288</v>
      </c>
      <c r="C1494" s="127" t="e">
        <f t="array" ref="C1494">VLOOKUP(A1494&amp;B1494,'20220830从系统导出'!B:B&amp;'20220830从系统导出'!C:C,1,)</f>
        <v>#N/A</v>
      </c>
      <c r="D1494" s="1" t="s">
        <v>3289</v>
      </c>
      <c r="E1494" s="1" t="s">
        <v>3176</v>
      </c>
      <c r="G1494" s="1">
        <v>3</v>
      </c>
      <c r="N1494" s="1" t="s">
        <v>3234</v>
      </c>
      <c r="P1494" s="1" t="s">
        <v>3235</v>
      </c>
    </row>
    <row r="1495" ht="27" spans="1:16">
      <c r="A1495" s="1" t="s">
        <v>3290</v>
      </c>
      <c r="B1495" s="1" t="s">
        <v>3291</v>
      </c>
      <c r="C1495" s="127" t="e">
        <f t="array" ref="C1495">VLOOKUP(A1495&amp;B1495,'20220830从系统导出'!B:B&amp;'20220830从系统导出'!C:C,1,)</f>
        <v>#N/A</v>
      </c>
      <c r="D1495" s="1" t="s">
        <v>3292</v>
      </c>
      <c r="E1495" s="1" t="s">
        <v>3176</v>
      </c>
      <c r="G1495" s="1">
        <v>3</v>
      </c>
      <c r="N1495" s="1" t="s">
        <v>3293</v>
      </c>
      <c r="P1495" s="1" t="s">
        <v>3235</v>
      </c>
    </row>
    <row r="1496" ht="67.5" spans="1:16">
      <c r="A1496" s="1" t="s">
        <v>3287</v>
      </c>
      <c r="B1496" s="1" t="s">
        <v>3294</v>
      </c>
      <c r="C1496" s="127" t="e">
        <f t="array" ref="C1496">VLOOKUP(A1496&amp;B1496,'20220830从系统导出'!B:B&amp;'20220830从系统导出'!C:C,1,)</f>
        <v>#N/A</v>
      </c>
      <c r="D1496" s="1" t="s">
        <v>3295</v>
      </c>
      <c r="E1496" s="1" t="s">
        <v>3176</v>
      </c>
      <c r="G1496" s="1" t="s">
        <v>3296</v>
      </c>
      <c r="N1496" s="1" t="s">
        <v>3190</v>
      </c>
      <c r="P1496" s="1" t="s">
        <v>3235</v>
      </c>
    </row>
    <row r="1497" ht="27" spans="1:16">
      <c r="A1497" s="1" t="s">
        <v>3297</v>
      </c>
      <c r="B1497" s="1" t="s">
        <v>3298</v>
      </c>
      <c r="C1497" s="127" t="e">
        <f t="array" ref="C1497">VLOOKUP(A1497&amp;B1497,'20220830从系统导出'!B:B&amp;'20220830从系统导出'!C:C,1,)</f>
        <v>#N/A</v>
      </c>
      <c r="D1497" s="1" t="s">
        <v>3299</v>
      </c>
      <c r="E1497" s="1" t="s">
        <v>3176</v>
      </c>
      <c r="G1497" s="1">
        <v>0</v>
      </c>
      <c r="N1497" s="1" t="s">
        <v>3300</v>
      </c>
      <c r="P1497" s="1" t="s">
        <v>3235</v>
      </c>
    </row>
    <row r="1498" spans="1:16">
      <c r="A1498" s="1" t="s">
        <v>3301</v>
      </c>
      <c r="B1498" s="1" t="s">
        <v>696</v>
      </c>
      <c r="C1498" s="127" t="e">
        <f t="array" ref="C1498">VLOOKUP(A1498&amp;B1498,'20220830从系统导出'!B:B&amp;'20220830从系统导出'!C:C,1,)</f>
        <v>#N/A</v>
      </c>
      <c r="D1498" s="1" t="s">
        <v>3302</v>
      </c>
      <c r="E1498" s="1" t="s">
        <v>3176</v>
      </c>
      <c r="G1498" s="1">
        <v>10</v>
      </c>
      <c r="N1498" s="1" t="s">
        <v>2132</v>
      </c>
      <c r="P1498" s="1" t="s">
        <v>3235</v>
      </c>
    </row>
    <row r="1499" ht="27" spans="1:16">
      <c r="A1499" s="1" t="s">
        <v>3303</v>
      </c>
      <c r="B1499" s="1" t="s">
        <v>369</v>
      </c>
      <c r="C1499" s="127" t="e">
        <f t="array" ref="C1499">VLOOKUP(A1499&amp;B1499,'20220830从系统导出'!B:B&amp;'20220830从系统导出'!C:C,1,)</f>
        <v>#N/A</v>
      </c>
      <c r="D1499" s="1" t="s">
        <v>3304</v>
      </c>
      <c r="E1499" s="1" t="s">
        <v>3176</v>
      </c>
      <c r="G1499" s="1">
        <v>10</v>
      </c>
      <c r="N1499" s="1" t="s">
        <v>2132</v>
      </c>
      <c r="P1499" s="1" t="s">
        <v>3235</v>
      </c>
    </row>
    <row r="1500" ht="27" spans="1:16">
      <c r="A1500" s="1" t="s">
        <v>3305</v>
      </c>
      <c r="B1500" s="1" t="s">
        <v>60</v>
      </c>
      <c r="C1500" s="127" t="e">
        <f t="array" ref="C1500">VLOOKUP(A1500&amp;B1500,'20220830从系统导出'!B:B&amp;'20220830从系统导出'!C:C,1,)</f>
        <v>#N/A</v>
      </c>
      <c r="D1500" s="1" t="s">
        <v>3306</v>
      </c>
      <c r="E1500" s="1" t="s">
        <v>3176</v>
      </c>
      <c r="G1500" s="1">
        <v>10</v>
      </c>
      <c r="N1500" s="1" t="s">
        <v>2132</v>
      </c>
      <c r="P1500" s="1" t="s">
        <v>3235</v>
      </c>
    </row>
    <row r="1501" ht="27" spans="1:16">
      <c r="A1501" s="1" t="s">
        <v>3307</v>
      </c>
      <c r="B1501" s="1" t="s">
        <v>411</v>
      </c>
      <c r="C1501" s="127" t="e">
        <f t="array" ref="C1501">VLOOKUP(A1501&amp;B1501,'20220830从系统导出'!B:B&amp;'20220830从系统导出'!C:C,1,)</f>
        <v>#N/A</v>
      </c>
      <c r="D1501" s="1" t="s">
        <v>3308</v>
      </c>
      <c r="E1501" s="1" t="s">
        <v>3176</v>
      </c>
      <c r="G1501" s="1">
        <v>10</v>
      </c>
      <c r="N1501" s="1" t="s">
        <v>2132</v>
      </c>
      <c r="P1501" s="1" t="s">
        <v>3235</v>
      </c>
    </row>
    <row r="1502" ht="27" spans="1:16">
      <c r="A1502" s="1" t="s">
        <v>3309</v>
      </c>
      <c r="B1502" s="1" t="s">
        <v>486</v>
      </c>
      <c r="C1502" s="127" t="e">
        <f t="array" ref="C1502">VLOOKUP(A1502&amp;B1502,'20220830从系统导出'!B:B&amp;'20220830从系统导出'!C:C,1,)</f>
        <v>#N/A</v>
      </c>
      <c r="D1502" s="1" t="s">
        <v>3310</v>
      </c>
      <c r="E1502" s="1" t="s">
        <v>3176</v>
      </c>
      <c r="G1502" s="1">
        <v>5</v>
      </c>
      <c r="N1502" s="1" t="s">
        <v>2132</v>
      </c>
      <c r="P1502" s="1" t="s">
        <v>3235</v>
      </c>
    </row>
    <row r="1503" ht="27" spans="1:16">
      <c r="A1503" s="1" t="s">
        <v>3311</v>
      </c>
      <c r="B1503" s="1" t="s">
        <v>3312</v>
      </c>
      <c r="C1503" s="127" t="e">
        <f t="array" ref="C1503">VLOOKUP(A1503&amp;B1503,'20220830从系统导出'!B:B&amp;'20220830从系统导出'!C:C,1,)</f>
        <v>#N/A</v>
      </c>
      <c r="D1503" s="1" t="s">
        <v>3313</v>
      </c>
      <c r="E1503" s="1" t="s">
        <v>3176</v>
      </c>
      <c r="G1503" s="1">
        <v>5</v>
      </c>
      <c r="N1503" s="1" t="s">
        <v>1153</v>
      </c>
      <c r="P1503" s="1" t="s">
        <v>3235</v>
      </c>
    </row>
    <row r="1504" ht="27" spans="1:16">
      <c r="A1504" s="1" t="s">
        <v>3314</v>
      </c>
      <c r="B1504" s="1" t="s">
        <v>3315</v>
      </c>
      <c r="C1504" s="127" t="e">
        <f t="array" ref="C1504">VLOOKUP(A1504&amp;B1504,'20220830从系统导出'!B:B&amp;'20220830从系统导出'!C:C,1,)</f>
        <v>#N/A</v>
      </c>
      <c r="D1504" s="1" t="s">
        <v>3316</v>
      </c>
      <c r="E1504" s="1" t="s">
        <v>3176</v>
      </c>
      <c r="G1504" s="1">
        <v>1</v>
      </c>
      <c r="N1504" s="1" t="s">
        <v>3190</v>
      </c>
      <c r="P1504" s="1" t="s">
        <v>3235</v>
      </c>
    </row>
    <row r="1505" ht="40.5" spans="1:16">
      <c r="A1505" s="1" t="s">
        <v>2562</v>
      </c>
      <c r="B1505" s="1" t="s">
        <v>3181</v>
      </c>
      <c r="C1505" s="127" t="e">
        <f t="array" ref="C1505">VLOOKUP(A1505&amp;B1505,'20220830从系统导出'!B:B&amp;'20220830从系统导出'!C:C,1,)</f>
        <v>#N/A</v>
      </c>
      <c r="D1505" s="1" t="s">
        <v>3317</v>
      </c>
      <c r="E1505" s="1" t="s">
        <v>3176</v>
      </c>
      <c r="G1505" s="1">
        <v>18</v>
      </c>
      <c r="N1505" s="1" t="s">
        <v>3318</v>
      </c>
      <c r="P1505" s="1" t="s">
        <v>3235</v>
      </c>
    </row>
    <row r="1506" ht="27" spans="1:16">
      <c r="A1506" s="1" t="s">
        <v>3319</v>
      </c>
      <c r="B1506" s="1" t="s">
        <v>3320</v>
      </c>
      <c r="C1506" s="127" t="e">
        <f t="array" ref="C1506">VLOOKUP(A1506&amp;B1506,'20220830从系统导出'!B:B&amp;'20220830从系统导出'!C:C,1,)</f>
        <v>#N/A</v>
      </c>
      <c r="D1506" s="1" t="s">
        <v>3321</v>
      </c>
      <c r="E1506" s="1" t="s">
        <v>3176</v>
      </c>
      <c r="G1506" s="1">
        <v>8</v>
      </c>
      <c r="N1506" s="1" t="s">
        <v>3234</v>
      </c>
      <c r="P1506" s="1" t="s">
        <v>3235</v>
      </c>
    </row>
    <row r="1507" ht="27" spans="1:16">
      <c r="A1507" s="1" t="s">
        <v>3322</v>
      </c>
      <c r="B1507" s="1" t="s">
        <v>3198</v>
      </c>
      <c r="C1507" s="127" t="e">
        <f t="array" ref="C1507">VLOOKUP(A1507&amp;B1507,'20220830从系统导出'!B:B&amp;'20220830从系统导出'!C:C,1,)</f>
        <v>#N/A</v>
      </c>
      <c r="D1507" s="1" t="s">
        <v>3323</v>
      </c>
      <c r="E1507" s="1" t="s">
        <v>3176</v>
      </c>
      <c r="G1507" s="1">
        <v>8</v>
      </c>
      <c r="N1507" s="1" t="s">
        <v>3190</v>
      </c>
      <c r="P1507" s="1" t="s">
        <v>3235</v>
      </c>
    </row>
    <row r="1508" ht="40.5" spans="1:16">
      <c r="A1508" s="1" t="s">
        <v>3324</v>
      </c>
      <c r="B1508" s="1" t="s">
        <v>3325</v>
      </c>
      <c r="C1508" s="127" t="e">
        <f t="array" ref="C1508">VLOOKUP(A1508&amp;B1508,'20220830从系统导出'!B:B&amp;'20220830从系统导出'!C:C,1,)</f>
        <v>#N/A</v>
      </c>
      <c r="D1508" s="1" t="s">
        <v>3326</v>
      </c>
      <c r="E1508" s="1" t="s">
        <v>3176</v>
      </c>
      <c r="G1508" s="1" t="s">
        <v>3327</v>
      </c>
      <c r="N1508" s="1" t="s">
        <v>3328</v>
      </c>
      <c r="P1508" s="1" t="s">
        <v>3235</v>
      </c>
    </row>
    <row r="1509" ht="40.5" spans="1:16">
      <c r="A1509" s="1" t="s">
        <v>3329</v>
      </c>
      <c r="B1509" s="1" t="s">
        <v>3330</v>
      </c>
      <c r="C1509" s="127" t="e">
        <f t="array" ref="C1509">VLOOKUP(A1509&amp;B1509,'20220830从系统导出'!B:B&amp;'20220830从系统导出'!C:C,1,)</f>
        <v>#N/A</v>
      </c>
      <c r="D1509" s="1" t="s">
        <v>3331</v>
      </c>
      <c r="E1509" s="1" t="s">
        <v>3176</v>
      </c>
      <c r="G1509" s="1">
        <v>8</v>
      </c>
      <c r="N1509" s="1" t="s">
        <v>3332</v>
      </c>
      <c r="P1509" s="1" t="s">
        <v>3235</v>
      </c>
    </row>
    <row r="1510" ht="40.5" spans="1:16">
      <c r="A1510" s="1" t="s">
        <v>3333</v>
      </c>
      <c r="B1510" s="1" t="s">
        <v>3334</v>
      </c>
      <c r="C1510" s="127" t="e">
        <f t="array" ref="C1510">VLOOKUP(A1510&amp;B1510,'20220830从系统导出'!B:B&amp;'20220830从系统导出'!C:C,1,)</f>
        <v>#N/A</v>
      </c>
      <c r="D1510" s="1" t="s">
        <v>3335</v>
      </c>
      <c r="E1510" s="1" t="s">
        <v>3176</v>
      </c>
      <c r="G1510" s="1">
        <v>10</v>
      </c>
      <c r="N1510" s="1" t="s">
        <v>2322</v>
      </c>
      <c r="P1510" s="1" t="s">
        <v>3235</v>
      </c>
    </row>
    <row r="1511" ht="28.5" spans="1:16">
      <c r="A1511" s="459" t="s">
        <v>3336</v>
      </c>
      <c r="B1511" s="459" t="s">
        <v>389</v>
      </c>
      <c r="C1511" s="127" t="e">
        <f t="array" ref="C1511">VLOOKUP(A1511&amp;B1511,'20220830从系统导出'!B:B&amp;'20220830从系统导出'!C:C,1,)</f>
        <v>#N/A</v>
      </c>
      <c r="D1511" s="460" t="s">
        <v>3337</v>
      </c>
      <c r="E1511" s="461" t="s">
        <v>3176</v>
      </c>
      <c r="G1511" s="459">
        <v>5</v>
      </c>
      <c r="H1511" s="459"/>
      <c r="N1511" s="459" t="s">
        <v>3234</v>
      </c>
      <c r="P1511" s="1" t="s">
        <v>3338</v>
      </c>
    </row>
    <row r="1512" ht="28.5" spans="1:16">
      <c r="A1512" s="459" t="s">
        <v>3339</v>
      </c>
      <c r="B1512" s="459" t="s">
        <v>3217</v>
      </c>
      <c r="C1512" s="127" t="e">
        <f t="array" ref="C1512">VLOOKUP(A1512&amp;B1512,'20220830从系统导出'!B:B&amp;'20220830从系统导出'!C:C,1,)</f>
        <v>#N/A</v>
      </c>
      <c r="D1512" s="460" t="s">
        <v>3340</v>
      </c>
      <c r="E1512" s="461" t="s">
        <v>3176</v>
      </c>
      <c r="G1512" s="459">
        <v>8</v>
      </c>
      <c r="H1512" s="459"/>
      <c r="N1512" s="459" t="s">
        <v>3190</v>
      </c>
      <c r="P1512" s="1" t="s">
        <v>3338</v>
      </c>
    </row>
    <row r="1513" ht="37.5" spans="1:16">
      <c r="A1513" s="462" t="s">
        <v>3341</v>
      </c>
      <c r="B1513" s="462" t="s">
        <v>3342</v>
      </c>
      <c r="C1513" s="127" t="e">
        <f t="array" ref="C1513">VLOOKUP(A1513&amp;B1513,'20220830从系统导出'!B:B&amp;'20220830从系统导出'!C:C,1,)</f>
        <v>#N/A</v>
      </c>
      <c r="D1513" s="460" t="s">
        <v>3343</v>
      </c>
      <c r="E1513" s="461" t="s">
        <v>3176</v>
      </c>
      <c r="G1513" s="462">
        <v>8</v>
      </c>
      <c r="H1513" s="462"/>
      <c r="N1513" s="462" t="s">
        <v>1221</v>
      </c>
      <c r="P1513" s="1" t="s">
        <v>3338</v>
      </c>
    </row>
    <row r="1514" ht="40.5" spans="1:16">
      <c r="A1514" s="463" t="s">
        <v>3344</v>
      </c>
      <c r="B1514" s="463" t="s">
        <v>62</v>
      </c>
      <c r="C1514" s="127" t="e">
        <f t="array" ref="C1514">VLOOKUP(A1514&amp;B1514,'20220830从系统导出'!B:B&amp;'20220830从系统导出'!C:C,1,)</f>
        <v>#N/A</v>
      </c>
      <c r="D1514" s="463" t="s">
        <v>3345</v>
      </c>
      <c r="E1514" s="461" t="s">
        <v>3176</v>
      </c>
      <c r="G1514" s="464">
        <v>10</v>
      </c>
      <c r="H1514" s="464"/>
      <c r="N1514" s="460" t="s">
        <v>3346</v>
      </c>
      <c r="P1514" s="1" t="s">
        <v>3338</v>
      </c>
    </row>
    <row r="1515" ht="28.5" spans="1:16">
      <c r="A1515" s="465" t="s">
        <v>3347</v>
      </c>
      <c r="B1515" s="465" t="s">
        <v>21</v>
      </c>
      <c r="C1515" s="127" t="e">
        <f t="array" ref="C1515">VLOOKUP(A1515&amp;B1515,'20220830从系统导出'!B:B&amp;'20220830从系统导出'!C:C,1,)</f>
        <v>#N/A</v>
      </c>
      <c r="D1515" s="465" t="s">
        <v>3348</v>
      </c>
      <c r="E1515" s="461" t="s">
        <v>3176</v>
      </c>
      <c r="G1515" s="466">
        <v>5</v>
      </c>
      <c r="H1515" s="466"/>
      <c r="N1515" s="460" t="s">
        <v>3346</v>
      </c>
      <c r="P1515" s="1" t="s">
        <v>3338</v>
      </c>
    </row>
    <row r="1516" ht="28.5" spans="1:16">
      <c r="A1516" s="465" t="s">
        <v>3349</v>
      </c>
      <c r="B1516" s="465" t="s">
        <v>385</v>
      </c>
      <c r="C1516" s="127" t="e">
        <f t="array" ref="C1516">VLOOKUP(A1516&amp;B1516,'20220830从系统导出'!B:B&amp;'20220830从系统导出'!C:C,1,)</f>
        <v>#N/A</v>
      </c>
      <c r="D1516" s="465" t="s">
        <v>3350</v>
      </c>
      <c r="E1516" s="461" t="s">
        <v>3176</v>
      </c>
      <c r="G1516" s="466">
        <v>5</v>
      </c>
      <c r="H1516" s="466"/>
      <c r="N1516" s="460" t="s">
        <v>3346</v>
      </c>
      <c r="P1516" s="1" t="s">
        <v>3338</v>
      </c>
    </row>
    <row r="1517" ht="28.5" spans="1:16">
      <c r="A1517" s="464" t="s">
        <v>3351</v>
      </c>
      <c r="B1517" s="460" t="s">
        <v>3352</v>
      </c>
      <c r="C1517" s="127" t="e">
        <f t="array" ref="C1517">VLOOKUP(A1517&amp;B1517,'20220830从系统导出'!B:B&amp;'20220830从系统导出'!C:C,1,)</f>
        <v>#N/A</v>
      </c>
      <c r="D1517" s="464" t="s">
        <v>3353</v>
      </c>
      <c r="E1517" s="461" t="s">
        <v>3185</v>
      </c>
      <c r="G1517" s="460">
        <v>10</v>
      </c>
      <c r="H1517" s="460"/>
      <c r="N1517" s="460" t="s">
        <v>3245</v>
      </c>
      <c r="P1517" s="1" t="s">
        <v>3338</v>
      </c>
    </row>
    <row r="1518" ht="27" spans="1:16">
      <c r="A1518" s="464" t="s">
        <v>3354</v>
      </c>
      <c r="B1518" s="460" t="s">
        <v>3355</v>
      </c>
      <c r="C1518" s="127" t="e">
        <f t="array" ref="C1518">VLOOKUP(A1518&amp;B1518,'20220830从系统导出'!B:B&amp;'20220830从系统导出'!C:C,1,)</f>
        <v>#N/A</v>
      </c>
      <c r="D1518" s="464" t="s">
        <v>3356</v>
      </c>
      <c r="E1518" s="461" t="s">
        <v>3165</v>
      </c>
      <c r="G1518" s="460">
        <v>6</v>
      </c>
      <c r="H1518" s="460"/>
      <c r="N1518" s="460" t="s">
        <v>1755</v>
      </c>
      <c r="P1518" s="1" t="s">
        <v>3338</v>
      </c>
    </row>
    <row r="1519" ht="27" spans="1:16">
      <c r="A1519" s="464" t="s">
        <v>3357</v>
      </c>
      <c r="B1519" s="460" t="s">
        <v>3358</v>
      </c>
      <c r="C1519" s="127" t="e">
        <f t="array" ref="C1519">VLOOKUP(A1519&amp;B1519,'20220830从系统导出'!B:B&amp;'20220830从系统导出'!C:C,1,)</f>
        <v>#N/A</v>
      </c>
      <c r="D1519" s="464" t="s">
        <v>3359</v>
      </c>
      <c r="E1519" s="461" t="s">
        <v>3165</v>
      </c>
      <c r="G1519" s="460">
        <v>6</v>
      </c>
      <c r="H1519" s="460"/>
      <c r="N1519" s="460" t="s">
        <v>3239</v>
      </c>
      <c r="P1519" s="1" t="s">
        <v>3338</v>
      </c>
    </row>
    <row r="1520" ht="28.5" spans="1:16">
      <c r="A1520" s="464" t="s">
        <v>3360</v>
      </c>
      <c r="B1520" s="460" t="s">
        <v>3361</v>
      </c>
      <c r="C1520" s="127" t="e">
        <f t="array" ref="C1520">VLOOKUP(A1520&amp;B1520,'20220830从系统导出'!B:B&amp;'20220830从系统导出'!C:C,1,)</f>
        <v>#N/A</v>
      </c>
      <c r="D1520" s="464" t="s">
        <v>3362</v>
      </c>
      <c r="E1520" s="461" t="s">
        <v>3165</v>
      </c>
      <c r="G1520" s="460">
        <v>6</v>
      </c>
      <c r="H1520" s="460"/>
      <c r="N1520" s="460" t="s">
        <v>2678</v>
      </c>
      <c r="P1520" s="1" t="s">
        <v>3338</v>
      </c>
    </row>
    <row r="1521" ht="27" spans="1:16">
      <c r="A1521" s="464" t="s">
        <v>3363</v>
      </c>
      <c r="B1521" s="460" t="s">
        <v>3364</v>
      </c>
      <c r="C1521" s="127" t="e">
        <f t="array" ref="C1521">VLOOKUP(A1521&amp;B1521,'20220830从系统导出'!B:B&amp;'20220830从系统导出'!C:C,1,)</f>
        <v>#N/A</v>
      </c>
      <c r="D1521" s="464" t="s">
        <v>3365</v>
      </c>
      <c r="E1521" s="461" t="s">
        <v>3165</v>
      </c>
      <c r="G1521" s="460">
        <v>6</v>
      </c>
      <c r="H1521" s="460"/>
      <c r="N1521" s="460" t="s">
        <v>3366</v>
      </c>
      <c r="P1521" s="1" t="s">
        <v>3338</v>
      </c>
    </row>
    <row r="1522" ht="28.5" spans="1:16">
      <c r="A1522" s="464" t="s">
        <v>3367</v>
      </c>
      <c r="B1522" s="460" t="s">
        <v>3368</v>
      </c>
      <c r="C1522" s="127" t="e">
        <f t="array" ref="C1522">VLOOKUP(A1522&amp;B1522,'20220830从系统导出'!B:B&amp;'20220830从系统导出'!C:C,1,)</f>
        <v>#N/A</v>
      </c>
      <c r="D1522" s="464" t="s">
        <v>3369</v>
      </c>
      <c r="E1522" s="461" t="s">
        <v>3165</v>
      </c>
      <c r="G1522" s="460">
        <v>6</v>
      </c>
      <c r="H1522" s="460"/>
      <c r="N1522" s="460" t="s">
        <v>3370</v>
      </c>
      <c r="P1522" s="1" t="s">
        <v>3338</v>
      </c>
    </row>
    <row r="1523" ht="28.5" spans="1:16">
      <c r="A1523" s="463" t="s">
        <v>3371</v>
      </c>
      <c r="B1523" s="465" t="s">
        <v>245</v>
      </c>
      <c r="C1523" s="127" t="e">
        <f t="array" ref="C1523">VLOOKUP(A1523&amp;B1523,'20220830从系统导出'!B:B&amp;'20220830从系统导出'!C:C,1,)</f>
        <v>#N/A</v>
      </c>
      <c r="D1523" s="463" t="s">
        <v>3372</v>
      </c>
      <c r="E1523" s="461" t="s">
        <v>3165</v>
      </c>
      <c r="G1523" s="460">
        <v>6</v>
      </c>
      <c r="H1523" s="460"/>
      <c r="N1523" s="460" t="s">
        <v>2120</v>
      </c>
      <c r="P1523" s="1" t="s">
        <v>3338</v>
      </c>
    </row>
    <row r="1524" ht="40.5" spans="1:16">
      <c r="A1524" s="464" t="s">
        <v>3373</v>
      </c>
      <c r="B1524" s="460" t="s">
        <v>3374</v>
      </c>
      <c r="C1524" s="127" t="e">
        <f t="array" ref="C1524">VLOOKUP(A1524&amp;B1524,'20220830从系统导出'!B:B&amp;'20220830从系统导出'!C:C,1,)</f>
        <v>#N/A</v>
      </c>
      <c r="D1524" s="464" t="s">
        <v>3375</v>
      </c>
      <c r="E1524" s="461" t="s">
        <v>3165</v>
      </c>
      <c r="G1524" s="460">
        <v>6</v>
      </c>
      <c r="H1524" s="460"/>
      <c r="N1524" s="460" t="s">
        <v>3245</v>
      </c>
      <c r="P1524" s="1" t="s">
        <v>3338</v>
      </c>
    </row>
    <row r="1525" ht="27" spans="1:16">
      <c r="A1525" s="464" t="s">
        <v>3376</v>
      </c>
      <c r="B1525" s="460" t="s">
        <v>3377</v>
      </c>
      <c r="C1525" s="127" t="e">
        <f t="array" ref="C1525">VLOOKUP(A1525&amp;B1525,'20220830从系统导出'!B:B&amp;'20220830从系统导出'!C:C,1,)</f>
        <v>#N/A</v>
      </c>
      <c r="D1525" s="464" t="s">
        <v>3378</v>
      </c>
      <c r="E1525" s="461" t="s">
        <v>3165</v>
      </c>
      <c r="G1525" s="460">
        <v>6</v>
      </c>
      <c r="H1525" s="460"/>
      <c r="N1525" s="460" t="s">
        <v>3190</v>
      </c>
      <c r="P1525" s="1" t="s">
        <v>3338</v>
      </c>
    </row>
    <row r="1526" ht="28.5" spans="1:16">
      <c r="A1526" s="464" t="s">
        <v>3379</v>
      </c>
      <c r="B1526" s="460" t="s">
        <v>3380</v>
      </c>
      <c r="C1526" s="127" t="e">
        <f t="array" ref="C1526">VLOOKUP(A1526&amp;B1526,'20220830从系统导出'!B:B&amp;'20220830从系统导出'!C:C,1,)</f>
        <v>#N/A</v>
      </c>
      <c r="D1526" s="464" t="s">
        <v>3381</v>
      </c>
      <c r="E1526" s="461" t="s">
        <v>3165</v>
      </c>
      <c r="G1526" s="460">
        <v>6</v>
      </c>
      <c r="H1526" s="460"/>
      <c r="N1526" s="460" t="s">
        <v>3382</v>
      </c>
      <c r="P1526" s="1" t="s">
        <v>3338</v>
      </c>
    </row>
    <row r="1527" ht="27" spans="1:16">
      <c r="A1527" s="464" t="s">
        <v>3383</v>
      </c>
      <c r="B1527" s="460" t="s">
        <v>3384</v>
      </c>
      <c r="C1527" s="127" t="e">
        <f t="array" ref="C1527">VLOOKUP(A1527&amp;B1527,'20220830从系统导出'!B:B&amp;'20220830从系统导出'!C:C,1,)</f>
        <v>#N/A</v>
      </c>
      <c r="D1527" s="464" t="s">
        <v>3385</v>
      </c>
      <c r="E1527" s="461" t="s">
        <v>3165</v>
      </c>
      <c r="G1527" s="460">
        <v>6</v>
      </c>
      <c r="H1527" s="460"/>
      <c r="N1527" s="460" t="s">
        <v>3190</v>
      </c>
      <c r="P1527" s="1" t="s">
        <v>3338</v>
      </c>
    </row>
    <row r="1528" ht="27" spans="1:16">
      <c r="A1528" s="463" t="s">
        <v>3386</v>
      </c>
      <c r="B1528" s="465" t="s">
        <v>584</v>
      </c>
      <c r="C1528" s="127" t="e">
        <f t="array" ref="C1528">VLOOKUP(A1528&amp;B1528,'20220830从系统导出'!B:B&amp;'20220830从系统导出'!C:C,1,)</f>
        <v>#N/A</v>
      </c>
      <c r="D1528" s="463" t="s">
        <v>3387</v>
      </c>
      <c r="E1528" s="461" t="s">
        <v>3165</v>
      </c>
      <c r="G1528" s="460">
        <v>6</v>
      </c>
      <c r="H1528" s="460"/>
      <c r="N1528" s="460" t="s">
        <v>3346</v>
      </c>
      <c r="P1528" s="1" t="s">
        <v>3338</v>
      </c>
    </row>
    <row r="1529" ht="28.5" spans="1:16">
      <c r="A1529" s="56" t="s">
        <v>3388</v>
      </c>
      <c r="B1529" s="50" t="s">
        <v>3389</v>
      </c>
      <c r="C1529" s="127" t="e">
        <f t="array" ref="C1529">VLOOKUP(A1529&amp;B1529,'20220830从系统导出'!B:B&amp;'20220830从系统导出'!C:C,1,)</f>
        <v>#N/A</v>
      </c>
      <c r="D1529" s="50" t="s">
        <v>3390</v>
      </c>
      <c r="E1529" s="50" t="s">
        <v>3165</v>
      </c>
      <c r="G1529" s="50">
        <v>7</v>
      </c>
      <c r="H1529" s="50"/>
      <c r="I1529" s="50"/>
      <c r="J1529" s="469">
        <v>43190</v>
      </c>
      <c r="N1529" s="50" t="s">
        <v>3391</v>
      </c>
      <c r="P1529" s="1" t="s">
        <v>3392</v>
      </c>
    </row>
    <row r="1530" ht="28.5" spans="1:16">
      <c r="A1530" s="467" t="s">
        <v>3393</v>
      </c>
      <c r="B1530" s="468" t="s">
        <v>3394</v>
      </c>
      <c r="C1530" s="127" t="e">
        <f t="array" ref="C1530">VLOOKUP(A1530&amp;B1530,'20220830从系统导出'!B:B&amp;'20220830从系统导出'!C:C,1,)</f>
        <v>#N/A</v>
      </c>
      <c r="D1530" s="468" t="s">
        <v>3395</v>
      </c>
      <c r="E1530" s="468" t="s">
        <v>3165</v>
      </c>
      <c r="G1530" s="468">
        <v>7</v>
      </c>
      <c r="H1530" s="468"/>
      <c r="I1530" s="468"/>
      <c r="J1530" s="470">
        <v>43190</v>
      </c>
      <c r="N1530" s="468" t="s">
        <v>3190</v>
      </c>
      <c r="P1530" s="1" t="s">
        <v>3392</v>
      </c>
    </row>
    <row r="1531" ht="28.5" spans="1:16">
      <c r="A1531" s="56" t="s">
        <v>3396</v>
      </c>
      <c r="B1531" s="50" t="s">
        <v>2312</v>
      </c>
      <c r="C1531" s="127" t="e">
        <f t="array" ref="C1531">VLOOKUP(A1531&amp;B1531,'20220830从系统导出'!B:B&amp;'20220830从系统导出'!C:C,1,)</f>
        <v>#N/A</v>
      </c>
      <c r="D1531" s="50" t="s">
        <v>3397</v>
      </c>
      <c r="E1531" s="50" t="s">
        <v>3165</v>
      </c>
      <c r="G1531" s="50">
        <v>7</v>
      </c>
      <c r="H1531" s="50"/>
      <c r="I1531" s="50"/>
      <c r="J1531" s="469">
        <v>43190</v>
      </c>
      <c r="N1531" s="50" t="s">
        <v>1755</v>
      </c>
      <c r="P1531" s="1" t="s">
        <v>3392</v>
      </c>
    </row>
    <row r="1532" ht="28.5" spans="1:16">
      <c r="A1532" s="467" t="s">
        <v>3398</v>
      </c>
      <c r="B1532" s="468" t="s">
        <v>3399</v>
      </c>
      <c r="C1532" s="127" t="e">
        <f t="array" ref="C1532">VLOOKUP(A1532&amp;B1532,'20220830从系统导出'!B:B&amp;'20220830从系统导出'!C:C,1,)</f>
        <v>#N/A</v>
      </c>
      <c r="D1532" s="468" t="s">
        <v>3400</v>
      </c>
      <c r="E1532" s="468" t="s">
        <v>3165</v>
      </c>
      <c r="G1532" s="468">
        <v>7</v>
      </c>
      <c r="H1532" s="468"/>
      <c r="I1532" s="468"/>
      <c r="J1532" s="470">
        <v>43190</v>
      </c>
      <c r="N1532" s="468" t="s">
        <v>3234</v>
      </c>
      <c r="P1532" s="1" t="s">
        <v>3392</v>
      </c>
    </row>
    <row r="1533" ht="28.5" spans="1:16">
      <c r="A1533" s="56" t="s">
        <v>3401</v>
      </c>
      <c r="B1533" s="50" t="s">
        <v>3402</v>
      </c>
      <c r="C1533" s="127" t="e">
        <f t="array" ref="C1533">VLOOKUP(A1533&amp;B1533,'20220830从系统导出'!B:B&amp;'20220830从系统导出'!C:C,1,)</f>
        <v>#N/A</v>
      </c>
      <c r="D1533" s="50" t="s">
        <v>3403</v>
      </c>
      <c r="E1533" s="50" t="s">
        <v>3165</v>
      </c>
      <c r="G1533" s="50">
        <v>7</v>
      </c>
      <c r="H1533" s="50"/>
      <c r="I1533" s="50"/>
      <c r="J1533" s="469">
        <v>43190</v>
      </c>
      <c r="N1533" s="50" t="s">
        <v>3366</v>
      </c>
      <c r="P1533" s="1" t="s">
        <v>3392</v>
      </c>
    </row>
    <row r="1534" ht="28.5" spans="1:16">
      <c r="A1534" s="467" t="s">
        <v>3404</v>
      </c>
      <c r="B1534" s="468" t="s">
        <v>3405</v>
      </c>
      <c r="C1534" s="127" t="e">
        <f t="array" ref="C1534">VLOOKUP(A1534&amp;B1534,'20220830从系统导出'!B:B&amp;'20220830从系统导出'!C:C,1,)</f>
        <v>#N/A</v>
      </c>
      <c r="D1534" s="468" t="s">
        <v>3406</v>
      </c>
      <c r="E1534" s="468" t="s">
        <v>3165</v>
      </c>
      <c r="G1534" s="468">
        <v>7</v>
      </c>
      <c r="H1534" s="468"/>
      <c r="I1534" s="468"/>
      <c r="J1534" s="470">
        <v>43190</v>
      </c>
      <c r="N1534" s="468" t="s">
        <v>3267</v>
      </c>
      <c r="P1534" s="1" t="s">
        <v>3392</v>
      </c>
    </row>
    <row r="1535" ht="28.5" spans="1:16">
      <c r="A1535" s="175" t="s">
        <v>3407</v>
      </c>
      <c r="B1535" s="50" t="s">
        <v>335</v>
      </c>
      <c r="C1535" s="127" t="e">
        <f t="array" ref="C1535">VLOOKUP(A1535&amp;B1535,'20220830从系统导出'!B:B&amp;'20220830从系统导出'!C:C,1,)</f>
        <v>#N/A</v>
      </c>
      <c r="D1535" s="50" t="s">
        <v>3408</v>
      </c>
      <c r="E1535" s="50" t="s">
        <v>3185</v>
      </c>
      <c r="G1535" s="50">
        <v>13</v>
      </c>
      <c r="H1535" s="50"/>
      <c r="I1535" s="50"/>
      <c r="J1535" s="471">
        <v>43465</v>
      </c>
      <c r="N1535" s="50" t="s">
        <v>2120</v>
      </c>
      <c r="P1535" s="1" t="s">
        <v>3409</v>
      </c>
    </row>
    <row r="1536" ht="54" hidden="1" spans="1:16">
      <c r="A1536" s="175" t="s">
        <v>3410</v>
      </c>
      <c r="B1536" s="50" t="s">
        <v>3411</v>
      </c>
      <c r="C1536" s="127" t="str">
        <f t="array" ref="C1536">VLOOKUP(A1536&amp;B1536,'20220830从系统导出'!B:B&amp;'20220830从系统导出'!C:C,1,)</f>
        <v>重庆实施乡村振兴战略的政策支持体系研究卢向虎</v>
      </c>
      <c r="D1536" s="50" t="s">
        <v>3412</v>
      </c>
      <c r="E1536" s="50" t="s">
        <v>3185</v>
      </c>
      <c r="G1536" s="50">
        <v>13</v>
      </c>
      <c r="H1536" s="50"/>
      <c r="I1536" s="50"/>
      <c r="J1536" s="471">
        <v>43616</v>
      </c>
      <c r="N1536" s="50" t="s">
        <v>2120</v>
      </c>
      <c r="P1536" s="1" t="s">
        <v>3409</v>
      </c>
    </row>
    <row r="1537" ht="28.5" spans="1:16">
      <c r="A1537" s="175" t="s">
        <v>3413</v>
      </c>
      <c r="B1537" s="50" t="s">
        <v>743</v>
      </c>
      <c r="C1537" s="127" t="e">
        <f t="array" ref="C1537">VLOOKUP(A1537&amp;B1537,'20220830从系统导出'!B:B&amp;'20220830从系统导出'!C:C,1,)</f>
        <v>#N/A</v>
      </c>
      <c r="D1537" s="50" t="s">
        <v>3414</v>
      </c>
      <c r="E1537" s="50" t="s">
        <v>3165</v>
      </c>
      <c r="G1537" s="50">
        <v>7</v>
      </c>
      <c r="H1537" s="50"/>
      <c r="I1537" s="50"/>
      <c r="J1537" s="471">
        <v>43646</v>
      </c>
      <c r="N1537" s="50" t="s">
        <v>2120</v>
      </c>
      <c r="P1537" s="1" t="s">
        <v>3409</v>
      </c>
    </row>
    <row r="1538" ht="67.5" hidden="1" spans="1:16">
      <c r="A1538" s="175" t="s">
        <v>3415</v>
      </c>
      <c r="B1538" s="50" t="s">
        <v>230</v>
      </c>
      <c r="C1538" s="127" t="str">
        <f t="array" ref="C1538">VLOOKUP(A1538&amp;B1538,'20220830从系统导出'!B:B&amp;'20220830从系统导出'!C:C,1,)</f>
        <v>深化重庆融入“一带一路”和长江经济带发展研究马晓燕</v>
      </c>
      <c r="D1538" s="50" t="s">
        <v>3416</v>
      </c>
      <c r="E1538" s="50" t="s">
        <v>3165</v>
      </c>
      <c r="G1538" s="50">
        <v>7</v>
      </c>
      <c r="H1538" s="50"/>
      <c r="I1538" s="50"/>
      <c r="J1538" s="471">
        <v>43646</v>
      </c>
      <c r="N1538" s="50" t="s">
        <v>2120</v>
      </c>
      <c r="P1538" s="1" t="s">
        <v>3409</v>
      </c>
    </row>
    <row r="1539" ht="42.75" spans="1:16">
      <c r="A1539" s="175" t="s">
        <v>3417</v>
      </c>
      <c r="B1539" s="50" t="s">
        <v>584</v>
      </c>
      <c r="C1539" s="127" t="e">
        <f t="array" ref="C1539">VLOOKUP(A1539&amp;B1539,'20220830从系统导出'!B:B&amp;'20220830从系统导出'!C:C,1,)</f>
        <v>#N/A</v>
      </c>
      <c r="D1539" s="50" t="s">
        <v>3418</v>
      </c>
      <c r="E1539" s="50" t="s">
        <v>3165</v>
      </c>
      <c r="G1539" s="50">
        <v>7</v>
      </c>
      <c r="H1539" s="50"/>
      <c r="I1539" s="50"/>
      <c r="J1539" s="471">
        <v>43465</v>
      </c>
      <c r="N1539" s="50" t="s">
        <v>2120</v>
      </c>
      <c r="P1539" s="1" t="s">
        <v>3409</v>
      </c>
    </row>
    <row r="1540" ht="28.5" spans="1:16">
      <c r="A1540" s="170" t="s">
        <v>3419</v>
      </c>
      <c r="B1540" s="56" t="s">
        <v>133</v>
      </c>
      <c r="C1540" s="127" t="e">
        <f t="array" ref="C1540">VLOOKUP(A1540&amp;B1540,'20220830从系统导出'!B:B&amp;'20220830从系统导出'!C:C,1,)</f>
        <v>#N/A</v>
      </c>
      <c r="D1540" s="56" t="s">
        <v>3420</v>
      </c>
      <c r="E1540" s="56" t="s">
        <v>3421</v>
      </c>
      <c r="G1540" s="56">
        <v>5</v>
      </c>
      <c r="H1540" s="56"/>
      <c r="I1540" s="56"/>
      <c r="J1540" s="473">
        <v>43404</v>
      </c>
      <c r="N1540" s="56" t="s">
        <v>2120</v>
      </c>
      <c r="P1540" s="1" t="s">
        <v>3409</v>
      </c>
    </row>
    <row r="1541" ht="42.75" spans="1:16">
      <c r="A1541" s="170" t="s">
        <v>3422</v>
      </c>
      <c r="B1541" s="56" t="s">
        <v>743</v>
      </c>
      <c r="C1541" s="127" t="e">
        <f t="array" ref="C1541">VLOOKUP(A1541&amp;B1541,'20220830从系统导出'!B:B&amp;'20220830从系统导出'!C:C,1,)</f>
        <v>#N/A</v>
      </c>
      <c r="D1541" s="56" t="s">
        <v>3423</v>
      </c>
      <c r="E1541" s="56" t="s">
        <v>3421</v>
      </c>
      <c r="G1541" s="56">
        <v>5</v>
      </c>
      <c r="H1541" s="56"/>
      <c r="I1541" s="56"/>
      <c r="J1541" s="474">
        <v>43465</v>
      </c>
      <c r="N1541" s="56" t="s">
        <v>2120</v>
      </c>
      <c r="P1541" s="1" t="s">
        <v>3409</v>
      </c>
    </row>
    <row r="1542" ht="28.5" spans="1:16">
      <c r="A1542" s="170" t="s">
        <v>3424</v>
      </c>
      <c r="B1542" s="50" t="s">
        <v>369</v>
      </c>
      <c r="C1542" s="127" t="e">
        <f t="array" ref="C1542">VLOOKUP(A1542&amp;B1542,'20220830从系统导出'!B:B&amp;'20220830从系统导出'!C:C,1,)</f>
        <v>#N/A</v>
      </c>
      <c r="D1542" s="56" t="s">
        <v>3425</v>
      </c>
      <c r="E1542" s="56" t="s">
        <v>3421</v>
      </c>
      <c r="G1542" s="56">
        <v>5</v>
      </c>
      <c r="H1542" s="56"/>
      <c r="I1542" s="56"/>
      <c r="J1542" s="474">
        <v>43465</v>
      </c>
      <c r="N1542" s="56" t="s">
        <v>2120</v>
      </c>
      <c r="P1542" s="1" t="s">
        <v>3409</v>
      </c>
    </row>
    <row r="1543" ht="28.5" spans="1:16">
      <c r="A1543" s="170" t="s">
        <v>3426</v>
      </c>
      <c r="B1543" s="56" t="s">
        <v>185</v>
      </c>
      <c r="C1543" s="127" t="e">
        <f t="array" ref="C1543">VLOOKUP(A1543&amp;B1543,'20220830从系统导出'!B:B&amp;'20220830从系统导出'!C:C,1,)</f>
        <v>#N/A</v>
      </c>
      <c r="D1543" s="56" t="s">
        <v>3427</v>
      </c>
      <c r="E1543" s="56" t="s">
        <v>3428</v>
      </c>
      <c r="G1543" s="56">
        <v>12</v>
      </c>
      <c r="H1543" s="56"/>
      <c r="I1543" s="56"/>
      <c r="J1543" s="474">
        <v>43221</v>
      </c>
      <c r="N1543" s="56" t="s">
        <v>2120</v>
      </c>
      <c r="P1543" s="1" t="s">
        <v>3409</v>
      </c>
    </row>
    <row r="1544" ht="42.75" spans="1:16">
      <c r="A1544" s="170" t="s">
        <v>3429</v>
      </c>
      <c r="B1544" s="50" t="s">
        <v>177</v>
      </c>
      <c r="C1544" s="127" t="e">
        <f t="array" ref="C1544">VLOOKUP(A1544&amp;B1544,'20220830从系统导出'!B:B&amp;'20220830从系统导出'!C:C,1,)</f>
        <v>#N/A</v>
      </c>
      <c r="D1544" s="56" t="s">
        <v>3430</v>
      </c>
      <c r="E1544" s="56" t="s">
        <v>3428</v>
      </c>
      <c r="G1544" s="56">
        <v>10</v>
      </c>
      <c r="H1544" s="56"/>
      <c r="I1544" s="56"/>
      <c r="J1544" s="474">
        <v>43404</v>
      </c>
      <c r="N1544" s="56" t="s">
        <v>2120</v>
      </c>
      <c r="P1544" s="1" t="s">
        <v>3409</v>
      </c>
    </row>
    <row r="1545" ht="28.5" spans="1:16">
      <c r="A1545" s="170" t="s">
        <v>3431</v>
      </c>
      <c r="B1545" s="56" t="s">
        <v>174</v>
      </c>
      <c r="C1545" s="127" t="e">
        <f t="array" ref="C1545">VLOOKUP(A1545&amp;B1545,'20220830从系统导出'!B:B&amp;'20220830从系统导出'!C:C,1,)</f>
        <v>#N/A</v>
      </c>
      <c r="D1545" s="56" t="s">
        <v>3432</v>
      </c>
      <c r="E1545" s="56" t="s">
        <v>3421</v>
      </c>
      <c r="G1545" s="56">
        <v>6</v>
      </c>
      <c r="H1545" s="56"/>
      <c r="I1545" s="56"/>
      <c r="J1545" s="474">
        <v>43403</v>
      </c>
      <c r="N1545" s="56" t="s">
        <v>2120</v>
      </c>
      <c r="P1545" s="1" t="s">
        <v>3409</v>
      </c>
    </row>
    <row r="1546" ht="54" hidden="1" spans="1:16">
      <c r="A1546" s="175" t="s">
        <v>3433</v>
      </c>
      <c r="B1546" s="50" t="s">
        <v>314</v>
      </c>
      <c r="C1546" s="127" t="str">
        <f t="array" ref="C1546">VLOOKUP(A1546&amp;B1546,'20220830从系统导出'!B:B&amp;'20220830从系统导出'!C:C,1,)</f>
        <v>重庆在推进新时代西部大开发中发挥支撑作用研究邓靖</v>
      </c>
      <c r="D1546" s="50" t="s">
        <v>3434</v>
      </c>
      <c r="E1546" s="50" t="s">
        <v>3185</v>
      </c>
      <c r="G1546" s="50">
        <v>5</v>
      </c>
      <c r="H1546" s="50"/>
      <c r="I1546" s="50"/>
      <c r="J1546" s="475">
        <v>43830</v>
      </c>
      <c r="N1546" s="50" t="s">
        <v>2120</v>
      </c>
      <c r="P1546" s="1" t="s">
        <v>3435</v>
      </c>
    </row>
    <row r="1547" ht="54" hidden="1" spans="1:16">
      <c r="A1547" s="175" t="s">
        <v>3436</v>
      </c>
      <c r="B1547" s="50" t="s">
        <v>205</v>
      </c>
      <c r="C1547" s="127" t="str">
        <f t="array" ref="C1547">VLOOKUP(A1547&amp;B1547,'20220830从系统导出'!B:B&amp;'20220830从系统导出'!C:C,1,)</f>
        <v>充分利用红色资源进一步加强重庆政治建设研究吴大兵</v>
      </c>
      <c r="D1547" s="50" t="s">
        <v>3437</v>
      </c>
      <c r="E1547" s="50" t="s">
        <v>3165</v>
      </c>
      <c r="G1547" s="50">
        <v>3</v>
      </c>
      <c r="H1547" s="50"/>
      <c r="I1547" s="50"/>
      <c r="J1547" s="475">
        <v>43769</v>
      </c>
      <c r="N1547" s="50" t="s">
        <v>2120</v>
      </c>
      <c r="P1547" s="1" t="s">
        <v>3435</v>
      </c>
    </row>
    <row r="1548" ht="42.75" spans="1:16">
      <c r="A1548" s="175" t="s">
        <v>3438</v>
      </c>
      <c r="B1548" s="50" t="s">
        <v>304</v>
      </c>
      <c r="C1548" s="127" t="e">
        <f t="array" ref="C1548">VLOOKUP(A1548&amp;B1548,'20220830从系统导出'!B:B&amp;'20220830从系统导出'!C:C,1,)</f>
        <v>#N/A</v>
      </c>
      <c r="D1548" s="50" t="s">
        <v>3439</v>
      </c>
      <c r="E1548" s="50" t="s">
        <v>3440</v>
      </c>
      <c r="G1548" s="50">
        <v>0</v>
      </c>
      <c r="H1548" s="50"/>
      <c r="I1548" s="50"/>
      <c r="J1548" s="475">
        <v>43889</v>
      </c>
      <c r="N1548" s="50" t="s">
        <v>2120</v>
      </c>
      <c r="P1548" s="1" t="s">
        <v>3435</v>
      </c>
    </row>
    <row r="1549" ht="42.75" spans="1:16">
      <c r="A1549" s="175" t="s">
        <v>3441</v>
      </c>
      <c r="B1549" s="50" t="s">
        <v>687</v>
      </c>
      <c r="C1549" s="127" t="e">
        <f t="array" ref="C1549">VLOOKUP(A1549&amp;B1549,'20220830从系统导出'!B:B&amp;'20220830从系统导出'!C:C,1,)</f>
        <v>#N/A</v>
      </c>
      <c r="D1549" s="50" t="s">
        <v>3442</v>
      </c>
      <c r="E1549" s="50" t="s">
        <v>3440</v>
      </c>
      <c r="G1549" s="50">
        <v>0</v>
      </c>
      <c r="H1549" s="50"/>
      <c r="I1549" s="50"/>
      <c r="J1549" s="475">
        <v>43889</v>
      </c>
      <c r="N1549" s="50" t="s">
        <v>2120</v>
      </c>
      <c r="P1549" s="1" t="s">
        <v>3435</v>
      </c>
    </row>
    <row r="1550" ht="40.5" hidden="1" spans="1:16">
      <c r="A1550" s="175" t="s">
        <v>3443</v>
      </c>
      <c r="B1550" s="50" t="s">
        <v>245</v>
      </c>
      <c r="C1550" s="127" t="str">
        <f t="array" ref="C1550">VLOOKUP(A1550&amp;B1550,'20220830从系统导出'!B:B&amp;'20220830从系统导出'!C:C,1,)</f>
        <v>提升金融扶贫的可持续性研究文丰安</v>
      </c>
      <c r="D1550" s="50" t="s">
        <v>3444</v>
      </c>
      <c r="E1550" s="50" t="s">
        <v>3440</v>
      </c>
      <c r="G1550" s="50">
        <v>0</v>
      </c>
      <c r="H1550" s="50"/>
      <c r="I1550" s="50"/>
      <c r="J1550" s="475">
        <v>43889</v>
      </c>
      <c r="N1550" s="50" t="s">
        <v>2120</v>
      </c>
      <c r="P1550" s="1" t="s">
        <v>3435</v>
      </c>
    </row>
    <row r="1551" ht="28.5" spans="1:16">
      <c r="A1551" s="175" t="s">
        <v>3445</v>
      </c>
      <c r="B1551" s="50" t="s">
        <v>738</v>
      </c>
      <c r="C1551" s="127" t="e">
        <f t="array" ref="C1551">VLOOKUP(A1551&amp;B1551,'20220830从系统导出'!B:B&amp;'20220830从系统导出'!C:C,1,)</f>
        <v>#N/A</v>
      </c>
      <c r="D1551" s="50" t="s">
        <v>3446</v>
      </c>
      <c r="E1551" s="50" t="s">
        <v>3440</v>
      </c>
      <c r="G1551" s="50">
        <v>0</v>
      </c>
      <c r="H1551" s="50"/>
      <c r="I1551" s="50"/>
      <c r="J1551" s="475">
        <v>43889</v>
      </c>
      <c r="N1551" s="50" t="s">
        <v>2120</v>
      </c>
      <c r="P1551" s="1" t="s">
        <v>3435</v>
      </c>
    </row>
    <row r="1552" ht="28.5" spans="1:16">
      <c r="A1552" s="175" t="s">
        <v>3447</v>
      </c>
      <c r="B1552" s="50" t="s">
        <v>335</v>
      </c>
      <c r="C1552" s="127" t="e">
        <f t="array" ref="C1552">VLOOKUP(A1552&amp;B1552,'20220830从系统导出'!B:B&amp;'20220830从系统导出'!C:C,1,)</f>
        <v>#N/A</v>
      </c>
      <c r="D1552" s="50" t="s">
        <v>3448</v>
      </c>
      <c r="E1552" s="50" t="s">
        <v>3440</v>
      </c>
      <c r="G1552" s="50">
        <v>0</v>
      </c>
      <c r="H1552" s="50"/>
      <c r="I1552" s="50"/>
      <c r="J1552" s="475">
        <v>43889</v>
      </c>
      <c r="N1552" s="50" t="s">
        <v>2120</v>
      </c>
      <c r="P1552" s="1" t="s">
        <v>3435</v>
      </c>
    </row>
    <row r="1553" ht="42.75" spans="1:16">
      <c r="A1553" s="175" t="s">
        <v>3449</v>
      </c>
      <c r="B1553" s="50" t="s">
        <v>75</v>
      </c>
      <c r="C1553" s="127" t="e">
        <f t="array" ref="C1553">VLOOKUP(A1553&amp;B1553,'20220830从系统导出'!B:B&amp;'20220830从系统导出'!C:C,1,)</f>
        <v>#N/A</v>
      </c>
      <c r="D1553" s="50" t="s">
        <v>3450</v>
      </c>
      <c r="E1553" s="50" t="s">
        <v>3440</v>
      </c>
      <c r="G1553" s="50">
        <v>0</v>
      </c>
      <c r="H1553" s="50"/>
      <c r="I1553" s="50"/>
      <c r="J1553" s="475">
        <v>43889</v>
      </c>
      <c r="N1553" s="50" t="s">
        <v>2120</v>
      </c>
      <c r="P1553" s="1" t="s">
        <v>3435</v>
      </c>
    </row>
    <row r="1554" ht="40.5" hidden="1" spans="1:16">
      <c r="A1554" s="175" t="s">
        <v>3451</v>
      </c>
      <c r="B1554" s="50" t="s">
        <v>815</v>
      </c>
      <c r="C1554" s="127" t="str">
        <f t="array" ref="C1554">VLOOKUP(A1554&amp;B1554,'20220830从系统导出'!B:B&amp;'20220830从系统导出'!C:C,1,)</f>
        <v>重庆文旅项目发展现状分析研究刘容</v>
      </c>
      <c r="D1554" s="50" t="s">
        <v>3452</v>
      </c>
      <c r="E1554" s="50" t="s">
        <v>3440</v>
      </c>
      <c r="G1554" s="50">
        <v>0</v>
      </c>
      <c r="H1554" s="50"/>
      <c r="I1554" s="50"/>
      <c r="J1554" s="475">
        <v>43889</v>
      </c>
      <c r="N1554" s="50" t="s">
        <v>2120</v>
      </c>
      <c r="P1554" s="1" t="s">
        <v>3435</v>
      </c>
    </row>
    <row r="1555" ht="81" hidden="1" spans="1:16">
      <c r="A1555" s="175" t="s">
        <v>3453</v>
      </c>
      <c r="B1555" s="50" t="s">
        <v>584</v>
      </c>
      <c r="C1555" s="127" t="str">
        <f t="array" ref="C1555">VLOOKUP(A1555&amp;B1555,'20220830从系统导出'!B:B&amp;'20220830从系统导出'!C:C,1,)</f>
        <v>向中央争取“一会一区”打造“台商投资大陆第三极”问题研究李重华</v>
      </c>
      <c r="D1555" s="50" t="s">
        <v>3454</v>
      </c>
      <c r="E1555" s="50" t="s">
        <v>3440</v>
      </c>
      <c r="G1555" s="50">
        <v>0</v>
      </c>
      <c r="H1555" s="50"/>
      <c r="I1555" s="50"/>
      <c r="J1555" s="475">
        <v>43889</v>
      </c>
      <c r="N1555" s="50" t="s">
        <v>2120</v>
      </c>
      <c r="P1555" s="1" t="s">
        <v>3435</v>
      </c>
    </row>
    <row r="1556" ht="28.5" spans="1:16">
      <c r="A1556" s="175" t="s">
        <v>3455</v>
      </c>
      <c r="B1556" s="50" t="s">
        <v>185</v>
      </c>
      <c r="C1556" s="127" t="e">
        <f t="array" ref="C1556">VLOOKUP(A1556&amp;B1556,'20220830从系统导出'!B:B&amp;'20220830从系统导出'!C:C,1,)</f>
        <v>#N/A</v>
      </c>
      <c r="D1556" s="50" t="s">
        <v>3456</v>
      </c>
      <c r="E1556" s="50" t="s">
        <v>3440</v>
      </c>
      <c r="G1556" s="50">
        <v>0</v>
      </c>
      <c r="H1556" s="50"/>
      <c r="I1556" s="50"/>
      <c r="J1556" s="475">
        <v>43889</v>
      </c>
      <c r="N1556" s="50" t="s">
        <v>2120</v>
      </c>
      <c r="P1556" s="1" t="s">
        <v>3435</v>
      </c>
    </row>
    <row r="1557" ht="28.5" spans="1:16">
      <c r="A1557" s="175" t="s">
        <v>3457</v>
      </c>
      <c r="B1557" s="50" t="s">
        <v>806</v>
      </c>
      <c r="C1557" s="127" t="e">
        <f t="array" ref="C1557">VLOOKUP(A1557&amp;B1557,'20220830从系统导出'!B:B&amp;'20220830从系统导出'!C:C,1,)</f>
        <v>#N/A</v>
      </c>
      <c r="D1557" s="50" t="s">
        <v>3458</v>
      </c>
      <c r="E1557" s="50" t="s">
        <v>3440</v>
      </c>
      <c r="G1557" s="50">
        <v>0</v>
      </c>
      <c r="H1557" s="50"/>
      <c r="I1557" s="50"/>
      <c r="J1557" s="475">
        <v>43889</v>
      </c>
      <c r="N1557" s="50" t="s">
        <v>2120</v>
      </c>
      <c r="P1557" s="1" t="s">
        <v>3435</v>
      </c>
    </row>
    <row r="1558" ht="28.5" spans="1:16">
      <c r="A1558" s="175" t="s">
        <v>3459</v>
      </c>
      <c r="B1558" s="50" t="s">
        <v>385</v>
      </c>
      <c r="C1558" s="127" t="e">
        <f t="array" ref="C1558">VLOOKUP(A1558&amp;B1558,'20220830从系统导出'!B:B&amp;'20220830从系统导出'!C:C,1,)</f>
        <v>#N/A</v>
      </c>
      <c r="D1558" s="50" t="s">
        <v>3460</v>
      </c>
      <c r="E1558" s="50" t="s">
        <v>3440</v>
      </c>
      <c r="G1558" s="50">
        <v>0</v>
      </c>
      <c r="H1558" s="50"/>
      <c r="I1558" s="50"/>
      <c r="J1558" s="475">
        <v>43889</v>
      </c>
      <c r="N1558" s="50" t="s">
        <v>2120</v>
      </c>
      <c r="P1558" s="1" t="s">
        <v>3435</v>
      </c>
    </row>
    <row r="1559" ht="40.5" hidden="1" spans="1:16">
      <c r="A1559" s="175" t="s">
        <v>3461</v>
      </c>
      <c r="B1559" s="50" t="s">
        <v>600</v>
      </c>
      <c r="C1559" s="127" t="str">
        <f t="array" ref="C1559">VLOOKUP(A1559&amp;B1559,'20220830从系统导出'!B:B&amp;'20220830从系统导出'!C:C,1,)</f>
        <v>特大城市市域社会治理现代化研究张永恒</v>
      </c>
      <c r="D1559" s="50" t="s">
        <v>3462</v>
      </c>
      <c r="E1559" s="50" t="s">
        <v>3185</v>
      </c>
      <c r="G1559" s="50">
        <v>5</v>
      </c>
      <c r="H1559" s="50"/>
      <c r="I1559" s="50"/>
      <c r="J1559" s="475">
        <v>44196</v>
      </c>
      <c r="N1559" s="50" t="s">
        <v>2120</v>
      </c>
      <c r="P1559" s="1" t="s">
        <v>3463</v>
      </c>
    </row>
    <row r="1560" ht="54" hidden="1" spans="1:16">
      <c r="A1560" s="181" t="s">
        <v>3464</v>
      </c>
      <c r="B1560" s="472" t="s">
        <v>3411</v>
      </c>
      <c r="C1560" s="127" t="str">
        <f t="array" ref="C1560">VLOOKUP(A1560&amp;B1560,'20220830从系统导出'!B:B&amp;'20220830从系统导出'!C:C,1,)</f>
        <v>成渝地区双城经济圈区域合作发展研究卢向虎</v>
      </c>
      <c r="D1560" s="50" t="s">
        <v>3465</v>
      </c>
      <c r="E1560" s="50" t="s">
        <v>3421</v>
      </c>
      <c r="G1560" s="50">
        <v>1</v>
      </c>
      <c r="H1560" s="50"/>
      <c r="I1560" s="50"/>
      <c r="J1560" s="475">
        <v>44196</v>
      </c>
      <c r="N1560" s="50" t="s">
        <v>2120</v>
      </c>
      <c r="P1560" s="1" t="s">
        <v>3463</v>
      </c>
    </row>
    <row r="1561" ht="67.5" hidden="1" spans="1:16">
      <c r="A1561" s="181" t="s">
        <v>3466</v>
      </c>
      <c r="B1561" s="472" t="s">
        <v>308</v>
      </c>
      <c r="C1561" s="127" t="str">
        <f t="array" ref="C1561">VLOOKUP(A1561&amp;B1561,'20220830从系统导出'!B:B&amp;'20220830从系统导出'!C:C,1,)</f>
        <v>大数据推动成渝地区双城经济圈生态共建环境共保对策研究张伟进</v>
      </c>
      <c r="D1561" s="50" t="s">
        <v>3467</v>
      </c>
      <c r="E1561" s="50" t="s">
        <v>3421</v>
      </c>
      <c r="G1561" s="50">
        <v>1</v>
      </c>
      <c r="H1561" s="50"/>
      <c r="I1561" s="50"/>
      <c r="J1561" s="475">
        <v>44196</v>
      </c>
      <c r="N1561" s="50" t="s">
        <v>2120</v>
      </c>
      <c r="P1561" s="1" t="s">
        <v>3463</v>
      </c>
    </row>
    <row r="1562" ht="54" hidden="1" spans="1:16">
      <c r="A1562" s="181" t="s">
        <v>3468</v>
      </c>
      <c r="B1562" s="472" t="s">
        <v>92</v>
      </c>
      <c r="C1562" s="127" t="str">
        <f t="array" ref="C1562">VLOOKUP(A1562&amp;B1562,'20220830从系统导出'!B:B&amp;'20220830从系统导出'!C:C,1,)</f>
        <v>建构成渝地区双城经济圈巴蜀文化共同体研究胡攀</v>
      </c>
      <c r="D1562" s="50" t="s">
        <v>3469</v>
      </c>
      <c r="E1562" s="50" t="s">
        <v>3421</v>
      </c>
      <c r="G1562" s="50">
        <v>1</v>
      </c>
      <c r="H1562" s="50"/>
      <c r="I1562" s="50"/>
      <c r="J1562" s="475">
        <v>44196</v>
      </c>
      <c r="N1562" s="50" t="s">
        <v>2120</v>
      </c>
      <c r="P1562" s="1" t="s">
        <v>3463</v>
      </c>
    </row>
    <row r="1563" ht="67.5" hidden="1" spans="1:16">
      <c r="A1563" s="181" t="s">
        <v>3470</v>
      </c>
      <c r="B1563" s="472" t="s">
        <v>3471</v>
      </c>
      <c r="C1563" s="127" t="str">
        <f t="array" ref="C1563">VLOOKUP(A1563&amp;B1563,'20220830从系统导出'!B:B&amp;'20220830从系统导出'!C:C,1,)</f>
        <v>成渝地区双城经济圈产业联动发展的路径与机制研究詹懿</v>
      </c>
      <c r="D1563" s="50" t="s">
        <v>3472</v>
      </c>
      <c r="E1563" s="50" t="s">
        <v>3421</v>
      </c>
      <c r="G1563" s="50">
        <v>1</v>
      </c>
      <c r="H1563" s="50"/>
      <c r="I1563" s="50"/>
      <c r="J1563" s="475">
        <v>44196</v>
      </c>
      <c r="N1563" s="50" t="s">
        <v>2120</v>
      </c>
      <c r="P1563" s="1" t="s">
        <v>3463</v>
      </c>
    </row>
    <row r="1564" ht="54" hidden="1" spans="1:16">
      <c r="A1564" s="181" t="s">
        <v>3473</v>
      </c>
      <c r="B1564" s="472" t="s">
        <v>898</v>
      </c>
      <c r="C1564" s="127" t="str">
        <f t="array" ref="C1564">VLOOKUP(A1564&amp;B1564,'20220830从系统导出'!B:B&amp;'20220830从系统导出'!C:C,1,)</f>
        <v>重庆推动成渝地区双城经济圈交通一体化研究孙贵艳</v>
      </c>
      <c r="D1564" s="50" t="s">
        <v>3474</v>
      </c>
      <c r="E1564" s="50" t="s">
        <v>3421</v>
      </c>
      <c r="G1564" s="50">
        <v>1</v>
      </c>
      <c r="H1564" s="50"/>
      <c r="I1564" s="50"/>
      <c r="J1564" s="475">
        <v>44196</v>
      </c>
      <c r="N1564" s="50" t="s">
        <v>2120</v>
      </c>
      <c r="P1564" s="1" t="s">
        <v>3463</v>
      </c>
    </row>
    <row r="1565" ht="54" hidden="1" spans="1:16">
      <c r="A1565" s="181" t="s">
        <v>3475</v>
      </c>
      <c r="B1565" s="472" t="s">
        <v>253</v>
      </c>
      <c r="C1565" s="127" t="str">
        <f t="array" ref="C1565">VLOOKUP(A1565&amp;B1565,'20220830从系统导出'!B:B&amp;'20220830从系统导出'!C:C,1,)</f>
        <v>成渝地区双城经济圈流域治理合作机制构建研究吕红</v>
      </c>
      <c r="D1565" s="50" t="s">
        <v>3476</v>
      </c>
      <c r="E1565" s="50" t="s">
        <v>3421</v>
      </c>
      <c r="G1565" s="50">
        <v>1</v>
      </c>
      <c r="H1565" s="50"/>
      <c r="I1565" s="50"/>
      <c r="J1565" s="475">
        <v>44196</v>
      </c>
      <c r="N1565" s="50" t="s">
        <v>2120</v>
      </c>
      <c r="P1565" s="1" t="s">
        <v>3463</v>
      </c>
    </row>
    <row r="1566" ht="54" hidden="1" spans="1:16">
      <c r="A1566" s="181" t="s">
        <v>3477</v>
      </c>
      <c r="B1566" s="472" t="s">
        <v>221</v>
      </c>
      <c r="C1566" s="127" t="str">
        <f t="array" ref="C1566">VLOOKUP(A1566&amp;B1566,'20220830从系统导出'!B:B&amp;'20220830从系统导出'!C:C,1,)</f>
        <v>成渝地区双城经济圈金融一体化发展研究卢飞</v>
      </c>
      <c r="D1566" s="50" t="s">
        <v>3478</v>
      </c>
      <c r="E1566" s="50" t="s">
        <v>3421</v>
      </c>
      <c r="G1566" s="50">
        <v>1</v>
      </c>
      <c r="H1566" s="50"/>
      <c r="I1566" s="50"/>
      <c r="J1566" s="475">
        <v>44196</v>
      </c>
      <c r="N1566" s="50" t="s">
        <v>2120</v>
      </c>
      <c r="P1566" s="1" t="s">
        <v>3463</v>
      </c>
    </row>
    <row r="1567" ht="28.5" spans="1:16">
      <c r="A1567" s="175" t="s">
        <v>3479</v>
      </c>
      <c r="B1567" s="50" t="s">
        <v>3411</v>
      </c>
      <c r="C1567" s="127" t="e">
        <f t="array" ref="C1567">VLOOKUP(A1567&amp;B1567,'20220830从系统导出'!B:B&amp;'20220830从系统导出'!C:C,1,)</f>
        <v>#N/A</v>
      </c>
      <c r="D1567" s="50" t="s">
        <v>3480</v>
      </c>
      <c r="E1567" s="50" t="s">
        <v>3421</v>
      </c>
      <c r="G1567" s="50">
        <v>1</v>
      </c>
      <c r="H1567" s="50"/>
      <c r="I1567" s="50"/>
      <c r="J1567" s="475">
        <v>44357</v>
      </c>
      <c r="N1567" s="50" t="s">
        <v>2120</v>
      </c>
      <c r="P1567" s="1" t="s">
        <v>3463</v>
      </c>
    </row>
    <row r="1568" ht="57" spans="1:16">
      <c r="A1568" s="175" t="s">
        <v>3481</v>
      </c>
      <c r="B1568" s="50" t="s">
        <v>444</v>
      </c>
      <c r="C1568" s="127" t="e">
        <f t="array" ref="C1568">VLOOKUP(A1568&amp;B1568,'20220830从系统导出'!B:B&amp;'20220830从系统导出'!C:C,1,)</f>
        <v>#N/A</v>
      </c>
      <c r="D1568" s="50" t="s">
        <v>3482</v>
      </c>
      <c r="E1568" s="50" t="s">
        <v>3483</v>
      </c>
      <c r="G1568" s="50">
        <v>0.6</v>
      </c>
      <c r="H1568" s="50"/>
      <c r="I1568" s="50"/>
      <c r="J1568" s="475">
        <v>44357</v>
      </c>
      <c r="N1568" s="50" t="s">
        <v>2120</v>
      </c>
      <c r="P1568" s="1" t="s">
        <v>3463</v>
      </c>
    </row>
    <row r="1569" ht="54" hidden="1" spans="1:16">
      <c r="A1569" s="175" t="s">
        <v>3484</v>
      </c>
      <c r="B1569" s="50" t="s">
        <v>314</v>
      </c>
      <c r="C1569" s="127" t="str">
        <f t="array" ref="C1569">VLOOKUP(A1569&amp;B1569,'20220830从系统导出'!B:B&amp;'20220830从系统导出'!C:C,1,)</f>
        <v>“十四五”时期重庆提高开放型经济发展质量研究邓靖</v>
      </c>
      <c r="D1569" s="50" t="s">
        <v>3485</v>
      </c>
      <c r="E1569" s="50" t="s">
        <v>3483</v>
      </c>
      <c r="G1569" s="50">
        <v>0.6</v>
      </c>
      <c r="H1569" s="50"/>
      <c r="I1569" s="50"/>
      <c r="J1569" s="475">
        <v>44357</v>
      </c>
      <c r="N1569" s="50" t="s">
        <v>2120</v>
      </c>
      <c r="P1569" s="1" t="s">
        <v>3463</v>
      </c>
    </row>
    <row r="1570" ht="71.25" spans="1:16">
      <c r="A1570" s="175" t="s">
        <v>3486</v>
      </c>
      <c r="B1570" s="50" t="s">
        <v>3411</v>
      </c>
      <c r="C1570" s="127" t="e">
        <f t="array" ref="C1570">VLOOKUP(A1570&amp;B1570,'20220830从系统导出'!B:B&amp;'20220830从系统导出'!C:C,1,)</f>
        <v>#N/A</v>
      </c>
      <c r="D1570" s="50" t="s">
        <v>3487</v>
      </c>
      <c r="E1570" s="50" t="s">
        <v>3488</v>
      </c>
      <c r="G1570" s="50">
        <v>0</v>
      </c>
      <c r="H1570" s="50"/>
      <c r="I1570" s="50"/>
      <c r="J1570" s="475">
        <v>44347</v>
      </c>
      <c r="N1570" s="50" t="s">
        <v>2120</v>
      </c>
      <c r="P1570" s="1" t="s">
        <v>3463</v>
      </c>
    </row>
    <row r="1571" ht="67.5" hidden="1" spans="1:16">
      <c r="A1571" s="175" t="s">
        <v>3489</v>
      </c>
      <c r="B1571" s="50" t="s">
        <v>185</v>
      </c>
      <c r="C1571" s="127" t="str">
        <f t="array" ref="C1571">VLOOKUP(A1571&amp;B1571,'20220830从系统导出'!B:B&amp;'20220830从系统导出'!C:C,1,)</f>
        <v>重庆打造带动全国高质量发展的重要增长极和新的动力源研究彭劲松</v>
      </c>
      <c r="D1571" s="50" t="s">
        <v>3490</v>
      </c>
      <c r="E1571" s="50" t="s">
        <v>3488</v>
      </c>
      <c r="G1571" s="50">
        <v>0</v>
      </c>
      <c r="H1571" s="50"/>
      <c r="I1571" s="50"/>
      <c r="J1571" s="475">
        <v>44347</v>
      </c>
      <c r="N1571" s="50" t="s">
        <v>2120</v>
      </c>
      <c r="P1571" s="1" t="s">
        <v>3463</v>
      </c>
    </row>
    <row r="1572" ht="67.5" hidden="1" spans="1:16">
      <c r="A1572" s="175" t="s">
        <v>3491</v>
      </c>
      <c r="B1572" s="50" t="s">
        <v>828</v>
      </c>
      <c r="C1572" s="127" t="str">
        <f t="array" ref="C1572">VLOOKUP(A1572&amp;B1572,'20220830从系统导出'!B:B&amp;'20220830从系统导出'!C:C,1,)</f>
        <v>香港澳门“一国两制”实践面临的问题及相关工作对策研究吴昌凡</v>
      </c>
      <c r="D1572" s="50" t="s">
        <v>3492</v>
      </c>
      <c r="E1572" s="50" t="s">
        <v>3488</v>
      </c>
      <c r="G1572" s="50">
        <v>0</v>
      </c>
      <c r="H1572" s="50"/>
      <c r="I1572" s="50"/>
      <c r="J1572" s="475">
        <v>44347</v>
      </c>
      <c r="N1572" s="50" t="s">
        <v>2120</v>
      </c>
      <c r="P1572" s="1" t="s">
        <v>3463</v>
      </c>
    </row>
    <row r="1573" ht="28.5" spans="1:16">
      <c r="A1573" s="175" t="s">
        <v>3493</v>
      </c>
      <c r="B1573" s="50" t="s">
        <v>3494</v>
      </c>
      <c r="C1573" s="127" t="e">
        <f t="array" ref="C1573">VLOOKUP(A1573&amp;B1573,'20220830从系统导出'!B:B&amp;'20220830从系统导出'!C:C,1,)</f>
        <v>#N/A</v>
      </c>
      <c r="D1573" s="50" t="s">
        <v>3495</v>
      </c>
      <c r="E1573" s="50" t="s">
        <v>3488</v>
      </c>
      <c r="G1573" s="50">
        <v>0</v>
      </c>
      <c r="H1573" s="50"/>
      <c r="I1573" s="50"/>
      <c r="J1573" s="475">
        <v>44347</v>
      </c>
      <c r="N1573" s="50" t="s">
        <v>2120</v>
      </c>
      <c r="P1573" s="1" t="s">
        <v>3463</v>
      </c>
    </row>
    <row r="1574" ht="54" hidden="1" spans="1:16">
      <c r="A1574" s="175" t="s">
        <v>3496</v>
      </c>
      <c r="B1574" s="50" t="s">
        <v>253</v>
      </c>
      <c r="C1574" s="127" t="str">
        <f t="array" ref="C1574">VLOOKUP(A1574&amp;B1574,'20220830从系统导出'!B:B&amp;'20220830从系统导出'!C:C,1,)</f>
        <v>构建成渝一体化公共卫生应急管理体系研究吕红</v>
      </c>
      <c r="D1574" s="50" t="s">
        <v>3497</v>
      </c>
      <c r="E1574" s="50" t="s">
        <v>3488</v>
      </c>
      <c r="G1574" s="50">
        <v>0.8</v>
      </c>
      <c r="H1574" s="50"/>
      <c r="I1574" s="50"/>
      <c r="J1574" s="475">
        <v>44347</v>
      </c>
      <c r="N1574" s="50" t="s">
        <v>2120</v>
      </c>
      <c r="P1574" s="1" t="s">
        <v>3463</v>
      </c>
    </row>
    <row r="1575" ht="54" hidden="1" spans="1:16">
      <c r="A1575" s="175" t="s">
        <v>3498</v>
      </c>
      <c r="B1575" s="50" t="s">
        <v>283</v>
      </c>
      <c r="C1575" s="127" t="str">
        <f t="array" ref="C1575">VLOOKUP(A1575&amp;B1575,'20220830从系统导出'!B:B&amp;'20220830从系统导出'!C:C,1,)</f>
        <v>电商扶贫背景下农村物流高质量发展研究何佳晓</v>
      </c>
      <c r="D1575" s="50" t="s">
        <v>3499</v>
      </c>
      <c r="E1575" s="50" t="s">
        <v>3488</v>
      </c>
      <c r="G1575" s="50">
        <v>0.8</v>
      </c>
      <c r="H1575" s="50"/>
      <c r="I1575" s="50"/>
      <c r="J1575" s="475">
        <v>44347</v>
      </c>
      <c r="N1575" s="50" t="s">
        <v>2120</v>
      </c>
      <c r="P1575" s="1" t="s">
        <v>3463</v>
      </c>
    </row>
    <row r="1576" ht="54" hidden="1" spans="1:16">
      <c r="A1576" s="181" t="s">
        <v>3500</v>
      </c>
      <c r="B1576" s="472" t="s">
        <v>600</v>
      </c>
      <c r="C1576" s="127" t="str">
        <f t="array" ref="C1576">VLOOKUP(A1576&amp;B1576,'20220830从系统导出'!B:B&amp;'20220830从系统导出'!C:C,1,)</f>
        <v>重庆市数字政府建设总体思路与关键举措研究张永恒</v>
      </c>
      <c r="D1576" s="50" t="s">
        <v>3501</v>
      </c>
      <c r="E1576" s="50" t="s">
        <v>3165</v>
      </c>
      <c r="G1576" s="50">
        <v>3</v>
      </c>
      <c r="H1576" s="50"/>
      <c r="I1576" s="50"/>
      <c r="J1576" s="475">
        <v>44727</v>
      </c>
      <c r="N1576" s="50" t="s">
        <v>2120</v>
      </c>
      <c r="P1576" s="1" t="s">
        <v>3502</v>
      </c>
    </row>
    <row r="1577" ht="28.5" spans="1:16">
      <c r="A1577" s="175" t="s">
        <v>3503</v>
      </c>
      <c r="B1577" s="50" t="s">
        <v>117</v>
      </c>
      <c r="C1577" s="127" t="e">
        <f t="array" ref="C1577">VLOOKUP(A1577&amp;B1577,'20220830从系统导出'!B:B&amp;'20220830从系统导出'!C:C,1,)</f>
        <v>#N/A</v>
      </c>
      <c r="D1577" s="50" t="s">
        <v>3504</v>
      </c>
      <c r="E1577" s="56" t="s">
        <v>3421</v>
      </c>
      <c r="G1577" s="56">
        <v>1</v>
      </c>
      <c r="H1577" s="56"/>
      <c r="I1577" s="56"/>
      <c r="J1577" s="475">
        <v>44488</v>
      </c>
      <c r="N1577" s="50" t="s">
        <v>2120</v>
      </c>
      <c r="P1577" s="1" t="s">
        <v>3502</v>
      </c>
    </row>
    <row r="1578" ht="40.5" hidden="1" spans="1:16">
      <c r="A1578" s="175" t="s">
        <v>3505</v>
      </c>
      <c r="B1578" s="50" t="s">
        <v>3411</v>
      </c>
      <c r="C1578" s="127" t="str">
        <f t="array" ref="C1578">VLOOKUP(A1578&amp;B1578,'20220830从系统导出'!B:B&amp;'20220830从系统导出'!C:C,1,)</f>
        <v>重庆主城都市区发展能级研究卢向虎</v>
      </c>
      <c r="D1578" s="56" t="s">
        <v>3506</v>
      </c>
      <c r="E1578" s="56" t="s">
        <v>3421</v>
      </c>
      <c r="G1578" s="56">
        <v>1</v>
      </c>
      <c r="H1578" s="56"/>
      <c r="I1578" s="56"/>
      <c r="J1578" s="475">
        <v>44575</v>
      </c>
      <c r="N1578" s="50" t="s">
        <v>2120</v>
      </c>
      <c r="P1578" s="1" t="s">
        <v>3502</v>
      </c>
    </row>
    <row r="1579" ht="28.5" spans="1:16">
      <c r="A1579" s="175" t="s">
        <v>3507</v>
      </c>
      <c r="B1579" s="50" t="s">
        <v>3411</v>
      </c>
      <c r="C1579" s="127" t="e">
        <f t="array" ref="C1579">VLOOKUP(A1579&amp;B1579,'20220830从系统导出'!B:B&amp;'20220830从系统导出'!C:C,1,)</f>
        <v>#N/A</v>
      </c>
      <c r="D1579" s="56" t="s">
        <v>3508</v>
      </c>
      <c r="E1579" s="56" t="s">
        <v>3421</v>
      </c>
      <c r="G1579" s="56">
        <v>1</v>
      </c>
      <c r="H1579" s="56"/>
      <c r="I1579" s="56"/>
      <c r="J1579" s="475">
        <v>44575</v>
      </c>
      <c r="N1579" s="50" t="s">
        <v>2120</v>
      </c>
      <c r="P1579" s="1" t="s">
        <v>3502</v>
      </c>
    </row>
    <row r="1580" ht="28.5" spans="1:16">
      <c r="A1580" s="175" t="s">
        <v>3509</v>
      </c>
      <c r="B1580" s="50" t="s">
        <v>738</v>
      </c>
      <c r="C1580" s="127" t="e">
        <f t="array" ref="C1580">VLOOKUP(A1580&amp;B1580,'20220830从系统导出'!B:B&amp;'20220830从系统导出'!C:C,1,)</f>
        <v>#N/A</v>
      </c>
      <c r="D1580" s="50" t="s">
        <v>3510</v>
      </c>
      <c r="E1580" s="50" t="s">
        <v>3488</v>
      </c>
      <c r="G1580" s="50">
        <v>0.4</v>
      </c>
      <c r="H1580" s="50"/>
      <c r="I1580" s="50"/>
      <c r="J1580" s="475">
        <v>44530</v>
      </c>
      <c r="N1580" s="50" t="s">
        <v>2120</v>
      </c>
      <c r="P1580" s="1" t="s">
        <v>3502</v>
      </c>
    </row>
    <row r="1581" ht="40.5" hidden="1" spans="1:16">
      <c r="A1581" s="175" t="s">
        <v>3511</v>
      </c>
      <c r="B1581" s="50" t="s">
        <v>806</v>
      </c>
      <c r="C1581" s="127" t="str">
        <f t="array" ref="C1581">VLOOKUP(A1581&amp;B1581,'20220830从系统导出'!B:B&amp;'20220830从系统导出'!C:C,1,)</f>
        <v>重庆实施乡村建设行动的思路建议杨果</v>
      </c>
      <c r="D1581" s="50" t="s">
        <v>3512</v>
      </c>
      <c r="E1581" s="50" t="s">
        <v>3488</v>
      </c>
      <c r="G1581" s="50">
        <v>0.8</v>
      </c>
      <c r="H1581" s="50"/>
      <c r="I1581" s="50"/>
      <c r="J1581" s="475">
        <v>44530</v>
      </c>
      <c r="N1581" s="50" t="s">
        <v>2120</v>
      </c>
      <c r="P1581" s="1" t="s">
        <v>3502</v>
      </c>
    </row>
    <row r="1582" ht="28.5" spans="1:16">
      <c r="A1582" s="175" t="s">
        <v>3513</v>
      </c>
      <c r="B1582" s="50" t="s">
        <v>283</v>
      </c>
      <c r="C1582" s="127" t="e">
        <f t="array" ref="C1582">VLOOKUP(A1582&amp;B1582,'20220830从系统导出'!B:B&amp;'20220830从系统导出'!C:C,1,)</f>
        <v>#N/A</v>
      </c>
      <c r="D1582" s="50" t="s">
        <v>3514</v>
      </c>
      <c r="E1582" s="50" t="s">
        <v>3515</v>
      </c>
      <c r="G1582" s="50">
        <v>1</v>
      </c>
      <c r="H1582" s="50"/>
      <c r="I1582" s="50"/>
      <c r="J1582" s="475">
        <v>44722</v>
      </c>
      <c r="N1582" s="50" t="s">
        <v>2120</v>
      </c>
      <c r="P1582" s="1" t="s">
        <v>3502</v>
      </c>
    </row>
    <row r="1583" ht="28.5" spans="1:16">
      <c r="A1583" s="175" t="s">
        <v>3516</v>
      </c>
      <c r="B1583" s="50" t="s">
        <v>3517</v>
      </c>
      <c r="C1583" s="127" t="e">
        <f t="array" ref="C1583">VLOOKUP(A1583&amp;B1583,'20220830从系统导出'!B:B&amp;'20220830从系统导出'!C:C,1,)</f>
        <v>#N/A</v>
      </c>
      <c r="D1583" s="50" t="s">
        <v>3518</v>
      </c>
      <c r="E1583" s="50" t="s">
        <v>3185</v>
      </c>
      <c r="G1583" s="50">
        <v>5</v>
      </c>
      <c r="H1583" s="50"/>
      <c r="I1583" s="50"/>
      <c r="J1583" s="475">
        <v>45077</v>
      </c>
      <c r="N1583" s="50" t="s">
        <v>2120</v>
      </c>
      <c r="P1583" s="1" t="s">
        <v>3519</v>
      </c>
    </row>
    <row r="1584" ht="28.5" spans="1:16">
      <c r="A1584" s="175" t="s">
        <v>3520</v>
      </c>
      <c r="B1584" s="50" t="s">
        <v>3521</v>
      </c>
      <c r="C1584" s="127" t="e">
        <f t="array" ref="C1584">VLOOKUP(A1584&amp;B1584,'20220830从系统导出'!B:B&amp;'20220830从系统导出'!C:C,1,)</f>
        <v>#N/A</v>
      </c>
      <c r="D1584" s="50" t="s">
        <v>3522</v>
      </c>
      <c r="E1584" s="50" t="s">
        <v>3165</v>
      </c>
      <c r="G1584" s="50">
        <v>3</v>
      </c>
      <c r="H1584" s="50"/>
      <c r="I1584" s="50"/>
      <c r="J1584" s="475">
        <v>45016</v>
      </c>
      <c r="N1584" s="50" t="s">
        <v>2120</v>
      </c>
      <c r="P1584" s="1" t="s">
        <v>3519</v>
      </c>
    </row>
    <row r="1585" ht="40.5" hidden="1" spans="1:16">
      <c r="A1585" s="175" t="s">
        <v>3523</v>
      </c>
      <c r="B1585" s="50" t="s">
        <v>3524</v>
      </c>
      <c r="C1585" s="127" t="str">
        <f t="array" ref="C1585">VLOOKUP(A1585&amp;B1585,'20220830从系统导出'!B:B&amp;'20220830从系统导出'!C:C,1,)</f>
        <v>共建西部金融中心研究王延伟</v>
      </c>
      <c r="D1585" s="56" t="s">
        <v>3525</v>
      </c>
      <c r="E1585" s="56" t="s">
        <v>3483</v>
      </c>
      <c r="G1585" s="56">
        <v>0.6</v>
      </c>
      <c r="H1585" s="56"/>
      <c r="I1585" s="56"/>
      <c r="J1585" s="475">
        <v>44819</v>
      </c>
      <c r="N1585" s="50" t="s">
        <v>2120</v>
      </c>
      <c r="P1585" s="1" t="s">
        <v>3519</v>
      </c>
    </row>
    <row r="1586" ht="28.5" spans="1:16">
      <c r="A1586" s="175" t="s">
        <v>3526</v>
      </c>
      <c r="B1586" s="50" t="s">
        <v>806</v>
      </c>
      <c r="C1586" s="127" t="e">
        <f t="array" ref="C1586">VLOOKUP(A1586&amp;B1586,'20220830从系统导出'!B:B&amp;'20220830从系统导出'!C:C,1,)</f>
        <v>#N/A</v>
      </c>
      <c r="D1586" s="56" t="s">
        <v>3527</v>
      </c>
      <c r="E1586" s="56" t="s">
        <v>3483</v>
      </c>
      <c r="G1586" s="56">
        <v>0.6</v>
      </c>
      <c r="H1586" s="56"/>
      <c r="I1586" s="56"/>
      <c r="J1586" s="475">
        <v>44819</v>
      </c>
      <c r="N1586" s="50" t="s">
        <v>2120</v>
      </c>
      <c r="P1586" s="1" t="s">
        <v>3519</v>
      </c>
    </row>
    <row r="1587" ht="54" hidden="1" spans="1:16">
      <c r="A1587" s="175" t="s">
        <v>3528</v>
      </c>
      <c r="B1587" s="50" t="s">
        <v>314</v>
      </c>
      <c r="C1587" s="127" t="str">
        <f t="array" ref="C1587">VLOOKUP(A1587&amp;B1587,'20220830从系统导出'!B:B&amp;'20220830从系统导出'!C:C,1,)</f>
        <v>重庆推动服务业扩大开放试点对策研究邓靖</v>
      </c>
      <c r="D1587" s="56" t="s">
        <v>3529</v>
      </c>
      <c r="E1587" s="56" t="s">
        <v>3483</v>
      </c>
      <c r="G1587" s="56">
        <v>0.6</v>
      </c>
      <c r="H1587" s="56"/>
      <c r="I1587" s="56"/>
      <c r="J1587" s="475">
        <v>44819</v>
      </c>
      <c r="N1587" s="50" t="s">
        <v>2120</v>
      </c>
      <c r="P1587" s="1" t="s">
        <v>3519</v>
      </c>
    </row>
    <row r="1588" ht="57" spans="1:16">
      <c r="A1588" s="175" t="s">
        <v>3530</v>
      </c>
      <c r="B1588" s="50" t="s">
        <v>146</v>
      </c>
      <c r="C1588" s="127" t="e">
        <f t="array" ref="C1588">VLOOKUP(A1588&amp;B1588,'20220830从系统导出'!B:B&amp;'20220830从系统导出'!C:C,1,)</f>
        <v>#N/A</v>
      </c>
      <c r="D1588" s="56" t="s">
        <v>3531</v>
      </c>
      <c r="E1588" s="56" t="s">
        <v>3483</v>
      </c>
      <c r="G1588" s="56">
        <v>0.6</v>
      </c>
      <c r="H1588" s="56"/>
      <c r="I1588" s="56"/>
      <c r="J1588" s="475">
        <v>44819</v>
      </c>
      <c r="N1588" s="50" t="s">
        <v>2120</v>
      </c>
      <c r="P1588" s="1" t="s">
        <v>3519</v>
      </c>
    </row>
    <row r="1589" ht="54" hidden="1" spans="1:16">
      <c r="A1589" s="175" t="s">
        <v>3532</v>
      </c>
      <c r="B1589" s="50" t="s">
        <v>3533</v>
      </c>
      <c r="C1589" s="127" t="str">
        <f t="array" ref="C1589">VLOOKUP(A1589&amp;B1589,'20220830从系统导出'!B:B&amp;'20220830从系统导出'!C:C,1,)</f>
        <v>推进重庆江心岛保护与利用问题研究代云川</v>
      </c>
      <c r="D1589" s="56" t="s">
        <v>3534</v>
      </c>
      <c r="E1589" s="56" t="s">
        <v>3483</v>
      </c>
      <c r="G1589" s="56">
        <v>0.6</v>
      </c>
      <c r="H1589" s="56"/>
      <c r="I1589" s="56"/>
      <c r="J1589" s="475">
        <v>44819</v>
      </c>
      <c r="N1589" s="50" t="s">
        <v>2120</v>
      </c>
      <c r="P1589" s="1" t="s">
        <v>3519</v>
      </c>
    </row>
    <row r="1590" ht="28.5" spans="1:16">
      <c r="A1590" s="175" t="s">
        <v>3535</v>
      </c>
      <c r="B1590" s="50" t="s">
        <v>486</v>
      </c>
      <c r="C1590" s="127" t="e">
        <f t="array" ref="C1590">VLOOKUP(A1590&amp;B1590,'20220830从系统导出'!B:B&amp;'20220830从系统导出'!C:C,1,)</f>
        <v>#N/A</v>
      </c>
      <c r="D1590" s="56" t="s">
        <v>3536</v>
      </c>
      <c r="E1590" s="56" t="s">
        <v>3483</v>
      </c>
      <c r="G1590" s="56">
        <v>0.6</v>
      </c>
      <c r="H1590" s="56"/>
      <c r="I1590" s="56"/>
      <c r="J1590" s="475">
        <v>44819</v>
      </c>
      <c r="N1590" s="50" t="s">
        <v>2120</v>
      </c>
      <c r="P1590" s="1" t="s">
        <v>3519</v>
      </c>
    </row>
    <row r="1591" ht="40.5" hidden="1" spans="1:16">
      <c r="A1591" s="175" t="s">
        <v>3537</v>
      </c>
      <c r="B1591" s="50" t="s">
        <v>3524</v>
      </c>
      <c r="C1591" s="127" t="str">
        <f t="array" ref="C1591">VLOOKUP(A1591&amp;B1591,'20220830从系统导出'!B:B&amp;'20220830从系统导出'!C:C,1,)</f>
        <v>重庆市绿色金融发展对策研究王延伟</v>
      </c>
      <c r="D1591" s="56" t="s">
        <v>3538</v>
      </c>
      <c r="E1591" s="56" t="s">
        <v>3483</v>
      </c>
      <c r="G1591" s="56">
        <v>0.6</v>
      </c>
      <c r="H1591" s="56"/>
      <c r="I1591" s="56"/>
      <c r="J1591" s="475">
        <v>44819</v>
      </c>
      <c r="N1591" s="50" t="s">
        <v>2120</v>
      </c>
      <c r="P1591" s="1" t="s">
        <v>3519</v>
      </c>
    </row>
    <row r="1592" ht="54" hidden="1" spans="1:16">
      <c r="A1592" s="175" t="s">
        <v>3539</v>
      </c>
      <c r="B1592" s="50" t="s">
        <v>738</v>
      </c>
      <c r="C1592" s="127" t="str">
        <f t="array" ref="C1592">VLOOKUP(A1592&amp;B1592,'20220830从系统导出'!B:B&amp;'20220830从系统导出'!C:C,1,)</f>
        <v>重庆市重大决策网络舆情风险评估标准体系研究刘晓敬</v>
      </c>
      <c r="D1592" s="56" t="s">
        <v>3540</v>
      </c>
      <c r="E1592" s="56" t="s">
        <v>3421</v>
      </c>
      <c r="G1592" s="56">
        <v>1</v>
      </c>
      <c r="H1592" s="56"/>
      <c r="I1592" s="56"/>
      <c r="J1592" s="475">
        <v>44819</v>
      </c>
      <c r="N1592" s="50" t="s">
        <v>2120</v>
      </c>
      <c r="P1592" s="1" t="s">
        <v>3519</v>
      </c>
    </row>
    <row r="1593" ht="28.5" spans="1:16">
      <c r="A1593" s="28" t="s">
        <v>3541</v>
      </c>
      <c r="B1593" s="48" t="s">
        <v>955</v>
      </c>
      <c r="C1593" s="127" t="e">
        <f t="array" ref="C1593">VLOOKUP(A1593&amp;B1593,'20220830从系统导出'!B:B&amp;'20220830从系统导出'!C:C,1,)</f>
        <v>#N/A</v>
      </c>
      <c r="D1593" s="49"/>
      <c r="E1593" s="48" t="s">
        <v>3542</v>
      </c>
      <c r="F1593" s="50" t="s">
        <v>3543</v>
      </c>
      <c r="G1593" s="51">
        <v>20</v>
      </c>
      <c r="H1593" s="51">
        <v>19</v>
      </c>
      <c r="I1593" s="51">
        <v>2016.7</v>
      </c>
      <c r="J1593" s="77" t="s">
        <v>3544</v>
      </c>
      <c r="K1593" s="77"/>
      <c r="L1593" s="51" t="s">
        <v>955</v>
      </c>
      <c r="M1593" s="79" t="s">
        <v>3545</v>
      </c>
      <c r="P1593" t="s">
        <v>3546</v>
      </c>
    </row>
    <row r="1594" ht="42.75" spans="1:16">
      <c r="A1594" s="28" t="s">
        <v>3547</v>
      </c>
      <c r="B1594" s="48" t="s">
        <v>894</v>
      </c>
      <c r="C1594" s="127" t="e">
        <f t="array" ref="C1594">VLOOKUP(A1594&amp;B1594,'20220830从系统导出'!B:B&amp;'20220830从系统导出'!C:C,1,)</f>
        <v>#N/A</v>
      </c>
      <c r="D1594" s="49"/>
      <c r="E1594" s="48" t="s">
        <v>3548</v>
      </c>
      <c r="F1594" s="50" t="s">
        <v>3549</v>
      </c>
      <c r="G1594" s="52">
        <v>20</v>
      </c>
      <c r="H1594" s="52">
        <v>18</v>
      </c>
      <c r="I1594" s="52">
        <v>2016.8</v>
      </c>
      <c r="J1594" s="80" t="s">
        <v>3544</v>
      </c>
      <c r="K1594" s="80"/>
      <c r="L1594" s="50" t="s">
        <v>95</v>
      </c>
      <c r="M1594" s="79" t="s">
        <v>3550</v>
      </c>
      <c r="P1594" t="s">
        <v>3546</v>
      </c>
    </row>
    <row r="1595" ht="57" spans="1:16">
      <c r="A1595" s="30" t="s">
        <v>3551</v>
      </c>
      <c r="B1595" s="55" t="s">
        <v>245</v>
      </c>
      <c r="C1595" s="127" t="e">
        <f t="array" ref="C1595">VLOOKUP(A1595&amp;B1595,'20220830从系统导出'!B:B&amp;'20220830从系统导出'!C:C,1,)</f>
        <v>#N/A</v>
      </c>
      <c r="D1595" s="49"/>
      <c r="E1595" s="48" t="s">
        <v>3552</v>
      </c>
      <c r="F1595" s="50" t="s">
        <v>3553</v>
      </c>
      <c r="G1595" s="58">
        <v>6</v>
      </c>
      <c r="H1595" s="58">
        <v>6</v>
      </c>
      <c r="I1595" s="57">
        <v>2016.6</v>
      </c>
      <c r="J1595" s="57">
        <v>2016.12</v>
      </c>
      <c r="K1595" s="57"/>
      <c r="L1595" s="50" t="s">
        <v>3554</v>
      </c>
      <c r="M1595" s="83" t="s">
        <v>3555</v>
      </c>
      <c r="P1595" t="s">
        <v>3546</v>
      </c>
    </row>
    <row r="1596" ht="42.75" spans="1:16">
      <c r="A1596" s="61" t="s">
        <v>3556</v>
      </c>
      <c r="B1596" s="59" t="s">
        <v>185</v>
      </c>
      <c r="C1596" s="127" t="e">
        <f t="array" ref="C1596">VLOOKUP(A1596&amp;B1596,'20220830从系统导出'!B:B&amp;'20220830从系统导出'!C:C,1,)</f>
        <v>#N/A</v>
      </c>
      <c r="D1596" s="49"/>
      <c r="E1596" s="59" t="s">
        <v>3557</v>
      </c>
      <c r="F1596" s="62" t="s">
        <v>2741</v>
      </c>
      <c r="G1596" s="62">
        <v>20</v>
      </c>
      <c r="H1596" s="62">
        <v>20</v>
      </c>
      <c r="I1596" s="53">
        <v>2016.8</v>
      </c>
      <c r="J1596" s="53">
        <v>2016.11</v>
      </c>
      <c r="K1596" s="53"/>
      <c r="L1596" s="85" t="s">
        <v>3558</v>
      </c>
      <c r="M1596" s="84" t="s">
        <v>3559</v>
      </c>
      <c r="P1596" t="s">
        <v>3546</v>
      </c>
    </row>
    <row r="1597" ht="28.5" spans="1:16">
      <c r="A1597" s="30" t="s">
        <v>293</v>
      </c>
      <c r="B1597" s="55" t="s">
        <v>3560</v>
      </c>
      <c r="C1597" s="127" t="e">
        <f t="array" ref="C1597">VLOOKUP(A1597&amp;B1597,'20220830从系统导出'!B:B&amp;'20220830从系统导出'!C:C,1,)</f>
        <v>#N/A</v>
      </c>
      <c r="D1597" s="49"/>
      <c r="E1597" s="55" t="s">
        <v>3561</v>
      </c>
      <c r="F1597" s="50" t="s">
        <v>3562</v>
      </c>
      <c r="G1597" s="73">
        <v>5</v>
      </c>
      <c r="H1597" s="74">
        <v>5</v>
      </c>
      <c r="I1597" s="57">
        <v>2017.6</v>
      </c>
      <c r="J1597" s="57">
        <v>2018.8</v>
      </c>
      <c r="K1597" s="57"/>
      <c r="L1597" s="50" t="s">
        <v>3563</v>
      </c>
      <c r="M1597" s="83" t="s">
        <v>3550</v>
      </c>
      <c r="P1597" t="s">
        <v>3546</v>
      </c>
    </row>
    <row r="1598" ht="28.5" spans="1:16">
      <c r="A1598" s="28" t="s">
        <v>2818</v>
      </c>
      <c r="B1598" s="48" t="s">
        <v>3564</v>
      </c>
      <c r="C1598" s="127" t="e">
        <f t="array" ref="C1598">VLOOKUP(A1598&amp;B1598,'20220830从系统导出'!B:B&amp;'20220830从系统导出'!C:C,1,)</f>
        <v>#N/A</v>
      </c>
      <c r="D1598" s="49"/>
      <c r="E1598" s="48" t="s">
        <v>3557</v>
      </c>
      <c r="F1598" s="58" t="s">
        <v>2137</v>
      </c>
      <c r="G1598" s="57">
        <v>40</v>
      </c>
      <c r="H1598" s="57">
        <v>40</v>
      </c>
      <c r="I1598" s="90">
        <v>2017.3</v>
      </c>
      <c r="J1598" s="90" t="s">
        <v>3565</v>
      </c>
      <c r="K1598" s="90"/>
      <c r="L1598" s="85"/>
      <c r="M1598" s="54" t="s">
        <v>3559</v>
      </c>
      <c r="P1598" t="s">
        <v>3546</v>
      </c>
    </row>
    <row r="1599" ht="71.25" spans="1:16">
      <c r="A1599" s="69" t="s">
        <v>3566</v>
      </c>
      <c r="B1599" s="48" t="s">
        <v>335</v>
      </c>
      <c r="C1599" s="127" t="e">
        <f t="array" ref="C1599">VLOOKUP(A1599&amp;B1599,'20220830从系统导出'!B:B&amp;'20220830从系统导出'!C:C,1,)</f>
        <v>#N/A</v>
      </c>
      <c r="D1599" s="49"/>
      <c r="E1599" s="48" t="s">
        <v>3557</v>
      </c>
      <c r="F1599" s="58" t="s">
        <v>1246</v>
      </c>
      <c r="G1599" s="58">
        <v>18</v>
      </c>
      <c r="H1599" s="70">
        <v>18</v>
      </c>
      <c r="I1599" s="58">
        <v>2017.11</v>
      </c>
      <c r="J1599" s="58">
        <v>2018.6</v>
      </c>
      <c r="K1599" s="58"/>
      <c r="L1599" s="50" t="s">
        <v>3567</v>
      </c>
      <c r="M1599" s="54" t="s">
        <v>3568</v>
      </c>
      <c r="P1599" t="s">
        <v>3546</v>
      </c>
    </row>
    <row r="1600" ht="128.25" hidden="1" spans="1:16">
      <c r="A1600" s="28" t="s">
        <v>3569</v>
      </c>
      <c r="B1600" s="48" t="s">
        <v>62</v>
      </c>
      <c r="C1600" s="127" t="str">
        <f t="array" ref="C1600">VLOOKUP(A1600&amp;B1600,'20220830从系统导出'!B:B&amp;'20220830从系统导出'!C:C,1,)</f>
        <v>三都乡村振兴战略规划王胜</v>
      </c>
      <c r="D1600" s="49"/>
      <c r="E1600" s="48" t="s">
        <v>3557</v>
      </c>
      <c r="F1600" s="60" t="s">
        <v>3570</v>
      </c>
      <c r="G1600" s="100">
        <v>60</v>
      </c>
      <c r="H1600" s="101">
        <v>48</v>
      </c>
      <c r="I1600" s="70">
        <v>2018.12</v>
      </c>
      <c r="J1600" s="70">
        <v>2019.8</v>
      </c>
      <c r="K1600" s="70"/>
      <c r="L1600" s="50" t="s">
        <v>3571</v>
      </c>
      <c r="M1600" s="78" t="s">
        <v>3559</v>
      </c>
      <c r="P1600" t="s">
        <v>3546</v>
      </c>
    </row>
    <row r="1601" ht="128.25" hidden="1" spans="1:16">
      <c r="A1601" s="28" t="s">
        <v>3572</v>
      </c>
      <c r="B1601" s="48" t="s">
        <v>828</v>
      </c>
      <c r="C1601" s="127" t="str">
        <f t="array" ref="C1601">VLOOKUP(A1601&amp;B1601,'20220830从系统导出'!B:B&amp;'20220830从系统导出'!C:C,1,)</f>
        <v>北碚区促进民营经济发展政策执行绩效评估研究吴昌凡</v>
      </c>
      <c r="D1601" s="49"/>
      <c r="E1601" s="48" t="s">
        <v>3557</v>
      </c>
      <c r="F1601" s="60" t="s">
        <v>3573</v>
      </c>
      <c r="G1601" s="100">
        <v>18</v>
      </c>
      <c r="H1601" s="101">
        <v>18</v>
      </c>
      <c r="I1601" s="70">
        <v>2018.12</v>
      </c>
      <c r="J1601" s="70">
        <v>2019.3</v>
      </c>
      <c r="K1601" s="70"/>
      <c r="L1601" s="50" t="s">
        <v>3574</v>
      </c>
      <c r="M1601" s="79" t="s">
        <v>3575</v>
      </c>
      <c r="P1601" t="s">
        <v>3546</v>
      </c>
    </row>
    <row r="1602" ht="57" spans="1:16">
      <c r="A1602" s="28" t="s">
        <v>3576</v>
      </c>
      <c r="B1602" s="48" t="s">
        <v>104</v>
      </c>
      <c r="C1602" s="127" t="e">
        <f t="array" ref="C1602">VLOOKUP(A1602&amp;B1602,'20220830从系统导出'!B:B&amp;'20220830从系统导出'!C:C,1,)</f>
        <v>#N/A</v>
      </c>
      <c r="D1602" s="49"/>
      <c r="E1602" s="48" t="s">
        <v>3557</v>
      </c>
      <c r="F1602" s="60" t="s">
        <v>2206</v>
      </c>
      <c r="G1602" s="100">
        <v>2</v>
      </c>
      <c r="H1602" s="101">
        <v>2</v>
      </c>
      <c r="I1602" s="70" t="s">
        <v>3577</v>
      </c>
      <c r="J1602" s="70">
        <v>2018.12</v>
      </c>
      <c r="K1602" s="70"/>
      <c r="L1602" s="50" t="s">
        <v>104</v>
      </c>
      <c r="M1602" s="84" t="s">
        <v>3559</v>
      </c>
      <c r="P1602" t="s">
        <v>3546</v>
      </c>
    </row>
    <row r="1603" ht="156.75" hidden="1" spans="1:16">
      <c r="A1603" s="28" t="s">
        <v>3578</v>
      </c>
      <c r="B1603" s="48" t="s">
        <v>62</v>
      </c>
      <c r="C1603" s="127" t="str">
        <f t="array" ref="C1603">VLOOKUP(A1603&amp;B1603,'20220830从系统导出'!B:B&amp;'20220830从系统导出'!C:C,1,)</f>
        <v>基于流通视角的新时代重庆农业高质量发展对策研究王胜</v>
      </c>
      <c r="D1603" s="49"/>
      <c r="E1603" s="48" t="s">
        <v>3557</v>
      </c>
      <c r="F1603" s="82" t="s">
        <v>2963</v>
      </c>
      <c r="G1603" s="100">
        <v>102</v>
      </c>
      <c r="H1603" s="101">
        <v>102</v>
      </c>
      <c r="I1603" s="70" t="s">
        <v>3577</v>
      </c>
      <c r="J1603" s="70">
        <v>2019.12</v>
      </c>
      <c r="K1603" s="70">
        <v>2021.8</v>
      </c>
      <c r="L1603" s="50" t="s">
        <v>3579</v>
      </c>
      <c r="M1603" s="48" t="s">
        <v>3559</v>
      </c>
      <c r="P1603" t="s">
        <v>3546</v>
      </c>
    </row>
    <row r="1604" ht="54" hidden="1" spans="1:16">
      <c r="A1604" s="28" t="s">
        <v>3580</v>
      </c>
      <c r="B1604" s="48" t="s">
        <v>3581</v>
      </c>
      <c r="C1604" s="127" t="str">
        <f t="array" ref="C1604">VLOOKUP(A1604&amp;B1604,'20220830从系统导出'!B:B&amp;'20220830从系统导出'!C:C,1,)</f>
        <v>民办非学历教育服务发展中的公私合作治理研究田晓伟</v>
      </c>
      <c r="D1604" s="49"/>
      <c r="E1604" s="48" t="s">
        <v>3557</v>
      </c>
      <c r="F1604" s="60" t="s">
        <v>2855</v>
      </c>
      <c r="G1604" s="100">
        <v>5</v>
      </c>
      <c r="H1604" s="101">
        <v>5</v>
      </c>
      <c r="I1604" s="70" t="s">
        <v>3577</v>
      </c>
      <c r="J1604" s="70">
        <v>2021.7</v>
      </c>
      <c r="K1604" s="70"/>
      <c r="L1604" s="50" t="s">
        <v>898</v>
      </c>
      <c r="M1604" s="79" t="s">
        <v>3575</v>
      </c>
      <c r="P1604" t="s">
        <v>3546</v>
      </c>
    </row>
    <row r="1605" ht="67.5" hidden="1" spans="1:16">
      <c r="A1605" s="61" t="s">
        <v>327</v>
      </c>
      <c r="B1605" s="59" t="s">
        <v>385</v>
      </c>
      <c r="C1605" s="127" t="str">
        <f t="array" ref="C1605">VLOOKUP(A1605&amp;B1605,'20220830从系统导出'!B:B&amp;'20220830从系统导出'!C:C,1,)</f>
        <v>创新科技型中小企业可持续创新能力提升的体制机制研究吴安</v>
      </c>
      <c r="D1605" s="49"/>
      <c r="E1605" s="59" t="s">
        <v>3582</v>
      </c>
      <c r="F1605" s="50" t="s">
        <v>3562</v>
      </c>
      <c r="G1605" s="57">
        <v>10</v>
      </c>
      <c r="H1605" s="101">
        <v>10</v>
      </c>
      <c r="I1605" s="102">
        <v>2019.9</v>
      </c>
      <c r="J1605" s="105" t="s">
        <v>3583</v>
      </c>
      <c r="K1605" s="105"/>
      <c r="L1605" s="50" t="s">
        <v>3584</v>
      </c>
      <c r="M1605" s="84" t="s">
        <v>3559</v>
      </c>
      <c r="P1605" t="s">
        <v>3546</v>
      </c>
    </row>
    <row r="1606" ht="54" hidden="1" spans="1:16">
      <c r="A1606" s="61" t="s">
        <v>317</v>
      </c>
      <c r="B1606" s="59" t="s">
        <v>250</v>
      </c>
      <c r="C1606" s="127" t="str">
        <f t="array" ref="C1606">VLOOKUP(A1606&amp;B1606,'20220830从系统导出'!B:B&amp;'20220830从系统导出'!C:C,1,)</f>
        <v>重庆市创新基层治理推动乡村组织振兴研究胡波</v>
      </c>
      <c r="D1606" s="49"/>
      <c r="E1606" s="59" t="s">
        <v>3582</v>
      </c>
      <c r="F1606" s="50" t="s">
        <v>3562</v>
      </c>
      <c r="G1606" s="57">
        <v>10</v>
      </c>
      <c r="H1606" s="101">
        <v>10</v>
      </c>
      <c r="I1606" s="102">
        <v>2019.5</v>
      </c>
      <c r="J1606" s="105" t="s">
        <v>3583</v>
      </c>
      <c r="K1606" s="105"/>
      <c r="L1606" s="50" t="s">
        <v>3585</v>
      </c>
      <c r="M1606" s="84" t="s">
        <v>3555</v>
      </c>
      <c r="P1606" t="s">
        <v>3546</v>
      </c>
    </row>
    <row r="1607" ht="40.5" hidden="1" spans="1:16">
      <c r="A1607" s="61" t="s">
        <v>343</v>
      </c>
      <c r="B1607" s="84" t="s">
        <v>815</v>
      </c>
      <c r="C1607" s="127" t="str">
        <f t="array" ref="C1607">VLOOKUP(A1607&amp;B1607,'20220830从系统导出'!B:B&amp;'20220830从系统导出'!C:C,1,)</f>
        <v>重庆全域重大文旅项目发展规划研究刘容</v>
      </c>
      <c r="D1607" s="49"/>
      <c r="E1607" s="59" t="s">
        <v>3582</v>
      </c>
      <c r="F1607" s="50" t="s">
        <v>3562</v>
      </c>
      <c r="G1607" s="57">
        <v>10</v>
      </c>
      <c r="H1607" s="101">
        <v>10</v>
      </c>
      <c r="I1607" s="102">
        <v>2019.9</v>
      </c>
      <c r="J1607" s="105" t="s">
        <v>3586</v>
      </c>
      <c r="K1607" s="105"/>
      <c r="L1607" s="50" t="s">
        <v>815</v>
      </c>
      <c r="M1607" s="84" t="s">
        <v>3575</v>
      </c>
      <c r="P1607" t="s">
        <v>3546</v>
      </c>
    </row>
    <row r="1608" ht="71.25" hidden="1" spans="1:16">
      <c r="A1608" s="61" t="s">
        <v>331</v>
      </c>
      <c r="B1608" s="59" t="s">
        <v>62</v>
      </c>
      <c r="C1608" s="127" t="str">
        <f t="array" ref="C1608">VLOOKUP(A1608&amp;B1608,'20220830从系统导出'!B:B&amp;'20220830从系统导出'!C:C,1,)</f>
        <v>重庆数字乡村战略的实施路径研究王胜</v>
      </c>
      <c r="D1608" s="49"/>
      <c r="E1608" s="59" t="s">
        <v>3582</v>
      </c>
      <c r="F1608" s="50" t="s">
        <v>3562</v>
      </c>
      <c r="G1608" s="57">
        <v>10</v>
      </c>
      <c r="H1608" s="101">
        <v>10</v>
      </c>
      <c r="I1608" s="102">
        <v>2019.8</v>
      </c>
      <c r="J1608" s="105" t="s">
        <v>3583</v>
      </c>
      <c r="K1608" s="105"/>
      <c r="L1608" s="50" t="s">
        <v>3587</v>
      </c>
      <c r="M1608" s="84" t="s">
        <v>3559</v>
      </c>
      <c r="P1608" t="s">
        <v>3546</v>
      </c>
    </row>
    <row r="1609" ht="67.5" hidden="1" spans="1:16">
      <c r="A1609" s="61" t="s">
        <v>3588</v>
      </c>
      <c r="B1609" s="59" t="s">
        <v>221</v>
      </c>
      <c r="C1609" s="127" t="str">
        <f t="array" ref="C1609">VLOOKUP(A1609&amp;B1609,'20220830从系统导出'!B:B&amp;'20220830从系统导出'!C:C,1,)</f>
        <v>"十四五"时期重庆市科普事业发展与创新问文化建设研究卢飞</v>
      </c>
      <c r="D1609" s="49"/>
      <c r="E1609" s="59" t="s">
        <v>3582</v>
      </c>
      <c r="F1609" s="50" t="s">
        <v>3562</v>
      </c>
      <c r="G1609" s="57">
        <v>10</v>
      </c>
      <c r="H1609" s="101">
        <v>10</v>
      </c>
      <c r="I1609" s="102">
        <v>2019.5</v>
      </c>
      <c r="J1609" s="105" t="s">
        <v>3583</v>
      </c>
      <c r="K1609" s="105"/>
      <c r="L1609" s="50" t="s">
        <v>3589</v>
      </c>
      <c r="M1609" s="84" t="s">
        <v>3559</v>
      </c>
      <c r="P1609" t="s">
        <v>3546</v>
      </c>
    </row>
    <row r="1610" ht="54" hidden="1" spans="1:16">
      <c r="A1610" s="61" t="s">
        <v>3590</v>
      </c>
      <c r="B1610" s="59" t="s">
        <v>872</v>
      </c>
      <c r="C1610" s="127" t="str">
        <f t="array" ref="C1610">VLOOKUP(A1610&amp;B1610,'20220830从系统导出'!B:B&amp;'20220830从系统导出'!C:C,1,)</f>
        <v>重庆市贫困地区2020后自主发展能力培育机制研究李玲</v>
      </c>
      <c r="D1610" s="49"/>
      <c r="E1610" s="59" t="s">
        <v>3582</v>
      </c>
      <c r="F1610" s="50" t="s">
        <v>3562</v>
      </c>
      <c r="G1610" s="57">
        <v>10</v>
      </c>
      <c r="H1610" s="101">
        <v>10</v>
      </c>
      <c r="I1610" s="102">
        <v>2019.5</v>
      </c>
      <c r="J1610" s="105" t="s">
        <v>2972</v>
      </c>
      <c r="K1610" s="105"/>
      <c r="L1610" s="50" t="s">
        <v>3591</v>
      </c>
      <c r="M1610" s="59" t="s">
        <v>3575</v>
      </c>
      <c r="P1610" t="s">
        <v>3546</v>
      </c>
    </row>
    <row r="1611" ht="57" hidden="1" spans="1:16">
      <c r="A1611" s="61" t="s">
        <v>3592</v>
      </c>
      <c r="B1611" s="59" t="s">
        <v>1015</v>
      </c>
      <c r="C1611" s="127" t="str">
        <f t="array" ref="C1611">VLOOKUP(A1611&amp;B1611,'20220830从系统导出'!B:B&amp;'20220830从系统导出'!C:C,1,)</f>
        <v>民间组织在海外利益保护中的作用唐青阳</v>
      </c>
      <c r="D1611" s="49"/>
      <c r="E1611" s="59" t="s">
        <v>375</v>
      </c>
      <c r="F1611" s="50" t="s">
        <v>3593</v>
      </c>
      <c r="G1611" s="57">
        <v>10</v>
      </c>
      <c r="H1611" s="101">
        <v>10</v>
      </c>
      <c r="I1611" s="103">
        <v>2019.12</v>
      </c>
      <c r="J1611" s="105" t="s">
        <v>3594</v>
      </c>
      <c r="K1611" s="105"/>
      <c r="L1611" s="50" t="s">
        <v>3595</v>
      </c>
      <c r="M1611" s="96" t="s">
        <v>3596</v>
      </c>
      <c r="P1611" t="s">
        <v>3546</v>
      </c>
    </row>
    <row r="1612" ht="85.5" hidden="1" spans="1:16">
      <c r="A1612" s="61" t="s">
        <v>3597</v>
      </c>
      <c r="B1612" s="59" t="s">
        <v>1015</v>
      </c>
      <c r="C1612" s="127" t="str">
        <f t="array" ref="C1612">VLOOKUP(A1612&amp;B1612,'20220830从系统导出'!B:B&amp;'20220830从系统导出'!C:C,1,)</f>
        <v>中国特色社会主义为什么“好”研究唐青阳</v>
      </c>
      <c r="D1612" s="49"/>
      <c r="E1612" s="59" t="s">
        <v>375</v>
      </c>
      <c r="F1612" s="50" t="s">
        <v>3593</v>
      </c>
      <c r="G1612" s="57">
        <v>10</v>
      </c>
      <c r="H1612" s="101">
        <v>10</v>
      </c>
      <c r="I1612" s="103">
        <v>2019.7</v>
      </c>
      <c r="J1612" s="105" t="s">
        <v>3598</v>
      </c>
      <c r="K1612" s="105"/>
      <c r="L1612" s="50" t="s">
        <v>3599</v>
      </c>
      <c r="M1612" s="96" t="s">
        <v>3555</v>
      </c>
      <c r="P1612" t="s">
        <v>3546</v>
      </c>
    </row>
    <row r="1613" ht="40.5" hidden="1" spans="1:16">
      <c r="A1613" s="61" t="s">
        <v>3600</v>
      </c>
      <c r="B1613" s="59" t="s">
        <v>571</v>
      </c>
      <c r="C1613" s="127" t="str">
        <f t="array" ref="C1613">VLOOKUP(A1613&amp;B1613,'20220830从系统导出'!B:B&amp;'20220830从系统导出'!C:C,1,)</f>
        <v>中国传统文化中的“和合”思想研究杨姝</v>
      </c>
      <c r="D1613" s="49"/>
      <c r="E1613" s="59" t="s">
        <v>375</v>
      </c>
      <c r="F1613" s="50" t="s">
        <v>3593</v>
      </c>
      <c r="G1613" s="57">
        <v>5</v>
      </c>
      <c r="H1613" s="101">
        <v>5</v>
      </c>
      <c r="I1613" s="103">
        <v>2019.8</v>
      </c>
      <c r="J1613" s="105" t="s">
        <v>3601</v>
      </c>
      <c r="K1613" s="105"/>
      <c r="L1613" s="50" t="s">
        <v>3602</v>
      </c>
      <c r="M1613" s="84" t="s">
        <v>3555</v>
      </c>
      <c r="P1613" t="s">
        <v>3546</v>
      </c>
    </row>
    <row r="1614" ht="54" hidden="1" spans="1:16">
      <c r="A1614" s="61" t="s">
        <v>3603</v>
      </c>
      <c r="B1614" s="59" t="s">
        <v>250</v>
      </c>
      <c r="C1614" s="127" t="str">
        <f t="array" ref="C1614">VLOOKUP(A1614&amp;B1614,'20220830从系统导出'!B:B&amp;'20220830从系统导出'!C:C,1,)</f>
        <v>乡村振兴战略背景下重庆创新农村基层自治研究胡波</v>
      </c>
      <c r="D1614" s="49"/>
      <c r="E1614" s="59" t="s">
        <v>375</v>
      </c>
      <c r="F1614" s="50" t="s">
        <v>3593</v>
      </c>
      <c r="G1614" s="57">
        <v>5</v>
      </c>
      <c r="H1614" s="101">
        <v>2.5</v>
      </c>
      <c r="I1614" s="103">
        <v>2019.1</v>
      </c>
      <c r="J1614" s="105" t="s">
        <v>2972</v>
      </c>
      <c r="K1614" s="105"/>
      <c r="L1614" s="50" t="s">
        <v>3604</v>
      </c>
      <c r="M1614" s="96" t="s">
        <v>3555</v>
      </c>
      <c r="P1614" t="s">
        <v>3546</v>
      </c>
    </row>
    <row r="1615" ht="67.5" hidden="1" spans="1:16">
      <c r="A1615" s="61" t="s">
        <v>3605</v>
      </c>
      <c r="B1615" s="59" t="s">
        <v>146</v>
      </c>
      <c r="C1615" s="127" t="str">
        <f t="array" ref="C1615">VLOOKUP(A1615&amp;B1615,'20220830从系统导出'!B:B&amp;'20220830从系统导出'!C:C,1,)</f>
        <v>大数据背景下地方政府治理模式创新与治理能力提升研究黎智洪</v>
      </c>
      <c r="D1615" s="49"/>
      <c r="E1615" s="59" t="s">
        <v>375</v>
      </c>
      <c r="F1615" s="50" t="s">
        <v>3593</v>
      </c>
      <c r="G1615" s="57">
        <v>5</v>
      </c>
      <c r="H1615" s="101">
        <v>5</v>
      </c>
      <c r="I1615" s="103">
        <v>2016.11</v>
      </c>
      <c r="J1615" s="105" t="s">
        <v>2968</v>
      </c>
      <c r="K1615" s="105"/>
      <c r="L1615" s="50" t="s">
        <v>3606</v>
      </c>
      <c r="M1615" s="84" t="s">
        <v>3575</v>
      </c>
      <c r="P1615" t="s">
        <v>3546</v>
      </c>
    </row>
    <row r="1616" ht="54" hidden="1" spans="1:16">
      <c r="A1616" s="61" t="s">
        <v>3607</v>
      </c>
      <c r="B1616" s="59" t="s">
        <v>245</v>
      </c>
      <c r="C1616" s="127" t="str">
        <f t="array" ref="C1616">VLOOKUP(A1616&amp;B1616,'20220830从系统导出'!B:B&amp;'20220830从系统导出'!C:C,1,)</f>
        <v>提升新时代党的思想建设质量的学理支撑研究文丰安</v>
      </c>
      <c r="D1616" s="49"/>
      <c r="E1616" s="59" t="s">
        <v>375</v>
      </c>
      <c r="F1616" s="50" t="s">
        <v>3593</v>
      </c>
      <c r="G1616" s="57">
        <v>1</v>
      </c>
      <c r="H1616" s="101">
        <v>1</v>
      </c>
      <c r="I1616" s="103">
        <v>2019.3</v>
      </c>
      <c r="J1616" s="105" t="s">
        <v>3608</v>
      </c>
      <c r="K1616" s="105"/>
      <c r="L1616" s="50" t="s">
        <v>245</v>
      </c>
      <c r="M1616" s="84" t="s">
        <v>3555</v>
      </c>
      <c r="P1616" t="s">
        <v>3546</v>
      </c>
    </row>
    <row r="1617" ht="42.75" spans="1:16">
      <c r="A1617" s="28" t="s">
        <v>3609</v>
      </c>
      <c r="B1617" s="59" t="s">
        <v>584</v>
      </c>
      <c r="C1617" s="127" t="e">
        <f t="array" ref="C1617">VLOOKUP(A1617&amp;B1617,'20220830从系统导出'!B:B&amp;'20220830从系统导出'!C:C,1,)</f>
        <v>#N/A</v>
      </c>
      <c r="D1617" s="49"/>
      <c r="E1617" s="59" t="s">
        <v>3552</v>
      </c>
      <c r="F1617" s="50" t="s">
        <v>3553</v>
      </c>
      <c r="G1617" s="57">
        <v>0</v>
      </c>
      <c r="H1617" s="57">
        <v>0</v>
      </c>
      <c r="I1617" s="103">
        <v>2019.12</v>
      </c>
      <c r="J1617" s="105" t="s">
        <v>3583</v>
      </c>
      <c r="K1617" s="105"/>
      <c r="L1617" s="50" t="s">
        <v>584</v>
      </c>
      <c r="M1617" s="78" t="s">
        <v>3555</v>
      </c>
      <c r="P1617" t="s">
        <v>3546</v>
      </c>
    </row>
    <row r="1618" ht="28.5" spans="1:16">
      <c r="A1618" s="61" t="s">
        <v>3610</v>
      </c>
      <c r="B1618" s="59" t="s">
        <v>99</v>
      </c>
      <c r="C1618" s="127" t="e">
        <f t="array" ref="C1618">VLOOKUP(A1618&amp;B1618,'20220830从系统导出'!B:B&amp;'20220830从系统导出'!C:C,1,)</f>
        <v>#N/A</v>
      </c>
      <c r="D1618" s="49"/>
      <c r="E1618" s="59" t="s">
        <v>3557</v>
      </c>
      <c r="F1618" s="106" t="s">
        <v>3611</v>
      </c>
      <c r="G1618" s="57">
        <v>3</v>
      </c>
      <c r="H1618" s="101">
        <v>2</v>
      </c>
      <c r="I1618" s="103">
        <v>2019.6</v>
      </c>
      <c r="J1618" s="105" t="s">
        <v>3612</v>
      </c>
      <c r="K1618" s="105" t="s">
        <v>3114</v>
      </c>
      <c r="L1618" s="50" t="s">
        <v>99</v>
      </c>
      <c r="M1618" s="96" t="s">
        <v>3550</v>
      </c>
      <c r="P1618" t="s">
        <v>3546</v>
      </c>
    </row>
    <row r="1619" ht="99.75" hidden="1" spans="1:16">
      <c r="A1619" s="61" t="s">
        <v>3613</v>
      </c>
      <c r="B1619" s="59" t="s">
        <v>369</v>
      </c>
      <c r="C1619" s="127" t="str">
        <f t="array" ref="C1619">VLOOKUP(A1619&amp;B1619,'20220830从系统导出'!B:B&amp;'20220830从系统导出'!C:C,1,)</f>
        <v>重庆市渝东北城镇群（梁平）城市发展研究孟小军</v>
      </c>
      <c r="D1619" s="49"/>
      <c r="E1619" s="59" t="s">
        <v>3557</v>
      </c>
      <c r="F1619" s="106" t="s">
        <v>3614</v>
      </c>
      <c r="G1619" s="57">
        <v>18</v>
      </c>
      <c r="H1619" s="57">
        <v>18</v>
      </c>
      <c r="I1619" s="103">
        <v>2019.7</v>
      </c>
      <c r="J1619" s="105" t="s">
        <v>3608</v>
      </c>
      <c r="K1619" s="105"/>
      <c r="L1619" s="50" t="s">
        <v>3615</v>
      </c>
      <c r="M1619" s="96" t="s">
        <v>3559</v>
      </c>
      <c r="P1619" t="s">
        <v>3546</v>
      </c>
    </row>
    <row r="1620" ht="71.25" hidden="1" spans="1:16">
      <c r="A1620" s="61" t="s">
        <v>3616</v>
      </c>
      <c r="B1620" s="59" t="s">
        <v>743</v>
      </c>
      <c r="C1620" s="127" t="str">
        <f t="array" ref="C1620">VLOOKUP(A1620&amp;B1620,'20220830从系统导出'!B:B&amp;'20220830从系统导出'!C:C,1,)</f>
        <v>重庆主城区更新提升问题研究康庄</v>
      </c>
      <c r="D1620" s="49"/>
      <c r="E1620" s="59" t="s">
        <v>3557</v>
      </c>
      <c r="F1620" s="106" t="s">
        <v>3617</v>
      </c>
      <c r="G1620" s="107">
        <v>4.92</v>
      </c>
      <c r="H1620" s="107">
        <v>4.92</v>
      </c>
      <c r="I1620" s="103">
        <v>2019.9</v>
      </c>
      <c r="J1620" s="105" t="s">
        <v>3618</v>
      </c>
      <c r="K1620" s="105"/>
      <c r="L1620" s="50" t="s">
        <v>3619</v>
      </c>
      <c r="M1620" s="84" t="s">
        <v>3559</v>
      </c>
      <c r="P1620" t="s">
        <v>3546</v>
      </c>
    </row>
    <row r="1621" ht="71.25" hidden="1" spans="1:16">
      <c r="A1621" s="61" t="s">
        <v>3620</v>
      </c>
      <c r="B1621" s="59" t="s">
        <v>600</v>
      </c>
      <c r="C1621" s="127" t="str">
        <f t="array" ref="C1621">VLOOKUP(A1621&amp;B1621,'20220830从系统导出'!B:B&amp;'20220830从系统导出'!C:C,1,)</f>
        <v>健全党政领导班子运行机制研究张永恒</v>
      </c>
      <c r="D1621" s="49"/>
      <c r="E1621" s="59" t="s">
        <v>3557</v>
      </c>
      <c r="F1621" s="108" t="s">
        <v>3621</v>
      </c>
      <c r="G1621" s="57">
        <v>2</v>
      </c>
      <c r="H1621" s="57">
        <v>2</v>
      </c>
      <c r="I1621" s="103">
        <v>2019.3</v>
      </c>
      <c r="J1621" s="105" t="s">
        <v>3622</v>
      </c>
      <c r="K1621" s="105"/>
      <c r="L1621" s="50" t="s">
        <v>3623</v>
      </c>
      <c r="M1621" s="96" t="s">
        <v>3624</v>
      </c>
      <c r="P1621" t="s">
        <v>3546</v>
      </c>
    </row>
    <row r="1622" ht="57" hidden="1" spans="1:16">
      <c r="A1622" s="61" t="s">
        <v>3625</v>
      </c>
      <c r="B1622" s="59" t="s">
        <v>693</v>
      </c>
      <c r="C1622" s="127" t="str">
        <f t="array" ref="C1622">VLOOKUP(A1622&amp;B1622,'20220830从系统导出'!B:B&amp;'20220830从系统导出'!C:C,1,)</f>
        <v>重庆市扶贫办关于2020年后减贫课题研究马云辉</v>
      </c>
      <c r="D1622" s="49"/>
      <c r="E1622" s="59" t="s">
        <v>3557</v>
      </c>
      <c r="F1622" s="106" t="s">
        <v>2258</v>
      </c>
      <c r="G1622" s="57">
        <v>6</v>
      </c>
      <c r="H1622" s="57">
        <v>6</v>
      </c>
      <c r="I1622" s="103">
        <v>2019.4</v>
      </c>
      <c r="J1622" s="105" t="s">
        <v>3626</v>
      </c>
      <c r="K1622" s="105"/>
      <c r="L1622" s="50" t="s">
        <v>3627</v>
      </c>
      <c r="M1622" s="84" t="s">
        <v>3559</v>
      </c>
      <c r="P1622" t="s">
        <v>3546</v>
      </c>
    </row>
    <row r="1623" ht="42.75" hidden="1" spans="1:16">
      <c r="A1623" s="61" t="s">
        <v>3628</v>
      </c>
      <c r="B1623" s="59" t="s">
        <v>369</v>
      </c>
      <c r="C1623" s="127" t="str">
        <f t="array" ref="C1623">VLOOKUP(A1623&amp;B1623,'20220830从系统导出'!B:B&amp;'20220830从系统导出'!C:C,1,)</f>
        <v>重庆教育发展难点热点问题研究孟小军</v>
      </c>
      <c r="D1623" s="49"/>
      <c r="E1623" s="59" t="s">
        <v>3557</v>
      </c>
      <c r="F1623" s="108" t="s">
        <v>2001</v>
      </c>
      <c r="G1623" s="57">
        <v>45</v>
      </c>
      <c r="H1623" s="57">
        <v>45</v>
      </c>
      <c r="I1623" s="103">
        <v>2019.7</v>
      </c>
      <c r="J1623" s="105" t="s">
        <v>3629</v>
      </c>
      <c r="K1623" s="105"/>
      <c r="L1623" s="50" t="s">
        <v>3630</v>
      </c>
      <c r="M1623" s="96" t="s">
        <v>3575</v>
      </c>
      <c r="P1623" t="s">
        <v>3546</v>
      </c>
    </row>
    <row r="1624" ht="42.75" hidden="1" spans="1:16">
      <c r="A1624" s="61" t="s">
        <v>3631</v>
      </c>
      <c r="B1624" s="59" t="s">
        <v>335</v>
      </c>
      <c r="C1624" s="127" t="str">
        <f t="array" ref="C1624">VLOOKUP(A1624&amp;B1624,'20220830从系统导出'!B:B&amp;'20220830从系统导出'!C:C,1,)</f>
        <v>2019康养石柱白皮书彭国川</v>
      </c>
      <c r="D1624" s="49"/>
      <c r="E1624" s="59" t="s">
        <v>3557</v>
      </c>
      <c r="F1624" s="106" t="s">
        <v>3632</v>
      </c>
      <c r="G1624" s="57">
        <v>19</v>
      </c>
      <c r="H1624" s="57">
        <v>19</v>
      </c>
      <c r="I1624" s="103">
        <v>2019.4</v>
      </c>
      <c r="J1624" s="105" t="s">
        <v>2972</v>
      </c>
      <c r="K1624" s="105"/>
      <c r="L1624" s="50" t="s">
        <v>3633</v>
      </c>
      <c r="M1624" s="84" t="s">
        <v>3559</v>
      </c>
      <c r="P1624" t="s">
        <v>3546</v>
      </c>
    </row>
    <row r="1625" ht="57" hidden="1" spans="1:16">
      <c r="A1625" s="61" t="s">
        <v>3634</v>
      </c>
      <c r="B1625" s="59" t="s">
        <v>444</v>
      </c>
      <c r="C1625" s="127" t="str">
        <f t="array" ref="C1625">VLOOKUP(A1625&amp;B1625,'20220830从系统导出'!B:B&amp;'20220830从系统导出'!C:C,1,)</f>
        <v>重庆养老服务发展蓝皮书及信息发布会罗伟</v>
      </c>
      <c r="D1625" s="49"/>
      <c r="E1625" s="59" t="s">
        <v>3557</v>
      </c>
      <c r="F1625" s="106" t="s">
        <v>1550</v>
      </c>
      <c r="G1625" s="57">
        <v>46.5</v>
      </c>
      <c r="H1625" s="57">
        <v>46.5</v>
      </c>
      <c r="I1625" s="103" t="s">
        <v>3635</v>
      </c>
      <c r="J1625" s="105" t="s">
        <v>3636</v>
      </c>
      <c r="K1625" s="105"/>
      <c r="L1625" s="50" t="s">
        <v>3637</v>
      </c>
      <c r="M1625" s="84" t="s">
        <v>3550</v>
      </c>
      <c r="P1625" t="s">
        <v>3546</v>
      </c>
    </row>
    <row r="1626" ht="67.5" hidden="1" spans="1:16">
      <c r="A1626" s="61" t="s">
        <v>3638</v>
      </c>
      <c r="B1626" s="59" t="s">
        <v>133</v>
      </c>
      <c r="C1626" s="127" t="str">
        <f t="array" ref="C1626">VLOOKUP(A1626&amp;B1626,'20220830从系统导出'!B:B&amp;'20220830从系统导出'!C:C,1,)</f>
        <v>机构改革后我市规划和自然资源地方法规完善研究曹银涛</v>
      </c>
      <c r="D1626" s="49"/>
      <c r="E1626" s="59" t="s">
        <v>3557</v>
      </c>
      <c r="F1626" s="106" t="s">
        <v>3639</v>
      </c>
      <c r="G1626" s="57">
        <v>3</v>
      </c>
      <c r="H1626" s="57">
        <v>3</v>
      </c>
      <c r="I1626" s="103">
        <v>2019.9</v>
      </c>
      <c r="J1626" s="105" t="s">
        <v>3640</v>
      </c>
      <c r="K1626" s="105"/>
      <c r="L1626" s="50" t="s">
        <v>3606</v>
      </c>
      <c r="M1626" s="96" t="s">
        <v>3641</v>
      </c>
      <c r="P1626" t="s">
        <v>3546</v>
      </c>
    </row>
    <row r="1627" ht="42.75" hidden="1" spans="1:16">
      <c r="A1627" s="61" t="s">
        <v>3642</v>
      </c>
      <c r="B1627" s="59" t="s">
        <v>177</v>
      </c>
      <c r="C1627" s="127" t="str">
        <f t="array" ref="C1627">VLOOKUP(A1627&amp;B1627,'20220830从系统导出'!B:B&amp;'20220830从系统导出'!C:C,1,)</f>
        <v>重庆市银行保险业改革开放40年李万慧</v>
      </c>
      <c r="D1627" s="49"/>
      <c r="E1627" s="59" t="s">
        <v>3557</v>
      </c>
      <c r="F1627" s="106" t="s">
        <v>2899</v>
      </c>
      <c r="G1627" s="57">
        <v>28</v>
      </c>
      <c r="H1627" s="57">
        <v>28</v>
      </c>
      <c r="I1627" s="103">
        <v>2018.12</v>
      </c>
      <c r="J1627" s="105" t="s">
        <v>3622</v>
      </c>
      <c r="K1627" s="105"/>
      <c r="L1627" s="50" t="s">
        <v>3643</v>
      </c>
      <c r="M1627" s="84" t="s">
        <v>3559</v>
      </c>
      <c r="P1627" t="s">
        <v>3546</v>
      </c>
    </row>
    <row r="1628" ht="85.5" hidden="1" spans="1:16">
      <c r="A1628" s="61" t="s">
        <v>3644</v>
      </c>
      <c r="B1628" s="48" t="s">
        <v>62</v>
      </c>
      <c r="C1628" s="127" t="str">
        <f t="array" ref="C1628">VLOOKUP(A1628&amp;B1628,'20220830从系统导出'!B:B&amp;'20220830从系统导出'!C:C,1,)</f>
        <v>重庆市农村电商和电商扶贫研究王胜</v>
      </c>
      <c r="D1628" s="49"/>
      <c r="E1628" s="59" t="s">
        <v>3557</v>
      </c>
      <c r="F1628" s="106" t="s">
        <v>3645</v>
      </c>
      <c r="G1628" s="57">
        <v>19.5</v>
      </c>
      <c r="H1628" s="57">
        <v>19.5</v>
      </c>
      <c r="I1628" s="103">
        <v>2019.4</v>
      </c>
      <c r="J1628" s="105" t="s">
        <v>3544</v>
      </c>
      <c r="K1628" s="105"/>
      <c r="L1628" s="50" t="s">
        <v>3646</v>
      </c>
      <c r="M1628" s="84" t="s">
        <v>3559</v>
      </c>
      <c r="P1628" t="s">
        <v>3546</v>
      </c>
    </row>
    <row r="1629" ht="71.25" hidden="1" spans="1:16">
      <c r="A1629" s="61" t="s">
        <v>3647</v>
      </c>
      <c r="B1629" s="59" t="s">
        <v>205</v>
      </c>
      <c r="C1629" s="127" t="str">
        <f t="array" ref="C1629">VLOOKUP(A1629&amp;B1629,'20220830从系统导出'!B:B&amp;'20220830从系统导出'!C:C,1,)</f>
        <v>自由贸易试验区党的建设研究吴大兵</v>
      </c>
      <c r="D1629" s="49"/>
      <c r="E1629" s="59" t="s">
        <v>3557</v>
      </c>
      <c r="F1629" s="106" t="s">
        <v>2607</v>
      </c>
      <c r="G1629" s="57">
        <v>8</v>
      </c>
      <c r="H1629" s="57">
        <v>8</v>
      </c>
      <c r="I1629" s="103">
        <v>2019.4</v>
      </c>
      <c r="J1629" s="105" t="s">
        <v>2968</v>
      </c>
      <c r="K1629" s="105"/>
      <c r="L1629" s="50" t="s">
        <v>3648</v>
      </c>
      <c r="M1629" s="96" t="s">
        <v>3649</v>
      </c>
      <c r="P1629" t="s">
        <v>3546</v>
      </c>
    </row>
    <row r="1630" ht="185.25" spans="1:16">
      <c r="A1630" s="28" t="s">
        <v>3650</v>
      </c>
      <c r="B1630" s="59" t="s">
        <v>308</v>
      </c>
      <c r="C1630" s="127" t="e">
        <f t="array" ref="C1630">VLOOKUP(A1630&amp;B1630,'20220830从系统导出'!B:B&amp;'20220830从系统导出'!C:C,1,)</f>
        <v>#N/A</v>
      </c>
      <c r="D1630" s="49"/>
      <c r="E1630" s="59" t="s">
        <v>3557</v>
      </c>
      <c r="F1630" s="106" t="s">
        <v>3651</v>
      </c>
      <c r="G1630" s="57">
        <v>47</v>
      </c>
      <c r="H1630" s="57">
        <v>47</v>
      </c>
      <c r="I1630" s="103">
        <v>2019.12</v>
      </c>
      <c r="J1630" s="105" t="s">
        <v>3652</v>
      </c>
      <c r="K1630" s="105"/>
      <c r="L1630" s="50" t="s">
        <v>3653</v>
      </c>
      <c r="M1630" s="54" t="s">
        <v>3575</v>
      </c>
      <c r="P1630" t="s">
        <v>3546</v>
      </c>
    </row>
    <row r="1631" ht="42.75" hidden="1" spans="1:16">
      <c r="A1631" s="61" t="s">
        <v>3654</v>
      </c>
      <c r="B1631" s="59" t="s">
        <v>743</v>
      </c>
      <c r="C1631" s="127" t="str">
        <f t="array" ref="C1631">VLOOKUP(A1631&amp;B1631,'20220830从系统导出'!B:B&amp;'20220830从系统导出'!C:C,1,)</f>
        <v>重庆摩托车行业转型升级问题研究康庄</v>
      </c>
      <c r="D1631" s="49"/>
      <c r="E1631" s="59" t="s">
        <v>3557</v>
      </c>
      <c r="F1631" s="106" t="s">
        <v>3617</v>
      </c>
      <c r="G1631" s="57">
        <v>4.92</v>
      </c>
      <c r="H1631" s="107">
        <v>4.92</v>
      </c>
      <c r="I1631" s="103">
        <v>2019.3</v>
      </c>
      <c r="J1631" s="105" t="s">
        <v>3544</v>
      </c>
      <c r="K1631" s="105"/>
      <c r="L1631" s="50" t="s">
        <v>3655</v>
      </c>
      <c r="M1631" s="84" t="s">
        <v>3559</v>
      </c>
      <c r="P1631" t="s">
        <v>3546</v>
      </c>
    </row>
    <row r="1632" ht="71.25" hidden="1" spans="1:16">
      <c r="A1632" s="61" t="s">
        <v>3656</v>
      </c>
      <c r="B1632" s="59" t="s">
        <v>743</v>
      </c>
      <c r="C1632" s="127" t="str">
        <f t="array" ref="C1632">VLOOKUP(A1632&amp;B1632,'20220830从系统导出'!B:B&amp;'20220830从系统导出'!C:C,1,)</f>
        <v>重庆市2018年石柱县贫困县退出第三方评估报告
康庄</v>
      </c>
      <c r="D1632" s="49"/>
      <c r="E1632" s="59" t="s">
        <v>3557</v>
      </c>
      <c r="F1632" s="106" t="s">
        <v>2901</v>
      </c>
      <c r="G1632" s="57">
        <v>62</v>
      </c>
      <c r="H1632" s="57">
        <v>62</v>
      </c>
      <c r="I1632" s="103">
        <v>2019.1</v>
      </c>
      <c r="J1632" s="105" t="s">
        <v>3622</v>
      </c>
      <c r="K1632" s="105"/>
      <c r="L1632" s="50" t="s">
        <v>3657</v>
      </c>
      <c r="M1632" s="84" t="s">
        <v>3559</v>
      </c>
      <c r="P1632" t="s">
        <v>3546</v>
      </c>
    </row>
    <row r="1633" ht="54" hidden="1" spans="1:16">
      <c r="A1633" s="61" t="s">
        <v>3658</v>
      </c>
      <c r="B1633" s="59" t="s">
        <v>149</v>
      </c>
      <c r="C1633" s="127" t="str">
        <f t="array" ref="C1633">VLOOKUP(A1633&amp;B1633,'20220830从系统导出'!B:B&amp;'20220830从系统导出'!C:C,1,)</f>
        <v>重庆市事业单位岗位聘用能上能下政策研究黄意武</v>
      </c>
      <c r="D1633" s="49"/>
      <c r="E1633" s="59" t="s">
        <v>3557</v>
      </c>
      <c r="F1633" s="106" t="s">
        <v>2855</v>
      </c>
      <c r="G1633" s="57">
        <v>4</v>
      </c>
      <c r="H1633" s="57">
        <v>4</v>
      </c>
      <c r="I1633" s="109">
        <v>2019.1</v>
      </c>
      <c r="J1633" s="111" t="s">
        <v>3544</v>
      </c>
      <c r="K1633" s="111"/>
      <c r="L1633" s="50" t="s">
        <v>149</v>
      </c>
      <c r="M1633" s="96" t="s">
        <v>3575</v>
      </c>
      <c r="P1633" t="s">
        <v>3546</v>
      </c>
    </row>
    <row r="1634" ht="42.75" spans="1:16">
      <c r="A1634" s="61" t="s">
        <v>3659</v>
      </c>
      <c r="B1634" s="59" t="s">
        <v>3660</v>
      </c>
      <c r="C1634" s="127" t="e">
        <f t="array" ref="C1634">VLOOKUP(A1634&amp;B1634,'20220830从系统导出'!B:B&amp;'20220830从系统导出'!C:C,1,)</f>
        <v>#N/A</v>
      </c>
      <c r="D1634" s="49"/>
      <c r="E1634" s="59" t="s">
        <v>3557</v>
      </c>
      <c r="F1634" s="106" t="s">
        <v>2855</v>
      </c>
      <c r="G1634" s="57">
        <v>5</v>
      </c>
      <c r="H1634" s="57">
        <v>5</v>
      </c>
      <c r="I1634" s="103">
        <v>2019.12</v>
      </c>
      <c r="J1634" s="105" t="s">
        <v>3661</v>
      </c>
      <c r="K1634" s="105"/>
      <c r="L1634" s="50" t="s">
        <v>898</v>
      </c>
      <c r="M1634" s="87" t="s">
        <v>3575</v>
      </c>
      <c r="P1634" t="s">
        <v>3546</v>
      </c>
    </row>
    <row r="1635" ht="54" hidden="1" spans="1:16">
      <c r="A1635" s="61" t="s">
        <v>3662</v>
      </c>
      <c r="B1635" s="59" t="s">
        <v>205</v>
      </c>
      <c r="C1635" s="127" t="str">
        <f t="array" ref="C1635">VLOOKUP(A1635&amp;B1635,'20220830从系统导出'!B:B&amp;'20220830从系统导出'!C:C,1,)</f>
        <v>领导班子和领导干部政治素质考察研究吴大兵</v>
      </c>
      <c r="D1635" s="49"/>
      <c r="E1635" s="59" t="s">
        <v>3557</v>
      </c>
      <c r="F1635" s="106" t="s">
        <v>3663</v>
      </c>
      <c r="G1635" s="57">
        <v>6</v>
      </c>
      <c r="H1635" s="57">
        <v>6</v>
      </c>
      <c r="I1635" s="103">
        <v>2019.7</v>
      </c>
      <c r="J1635" s="105" t="s">
        <v>2972</v>
      </c>
      <c r="K1635" s="105"/>
      <c r="L1635" s="50" t="s">
        <v>600</v>
      </c>
      <c r="M1635" s="96" t="s">
        <v>3555</v>
      </c>
      <c r="P1635" t="s">
        <v>3546</v>
      </c>
    </row>
    <row r="1636" ht="57" hidden="1" spans="1:16">
      <c r="A1636" s="61" t="s">
        <v>3664</v>
      </c>
      <c r="B1636" s="59" t="s">
        <v>185</v>
      </c>
      <c r="C1636" s="127" t="str">
        <f t="array" ref="C1636">VLOOKUP(A1636&amp;B1636,'20220830从系统导出'!B:B&amp;'20220830从系统导出'!C:C,1,)</f>
        <v>公司中长期外部发展环境研究彭劲松</v>
      </c>
      <c r="D1636" s="49"/>
      <c r="E1636" s="59" t="s">
        <v>3557</v>
      </c>
      <c r="F1636" s="106" t="s">
        <v>3665</v>
      </c>
      <c r="G1636" s="57">
        <v>15</v>
      </c>
      <c r="H1636" s="57">
        <v>15</v>
      </c>
      <c r="I1636" s="103">
        <v>2019.1</v>
      </c>
      <c r="J1636" s="105" t="s">
        <v>3629</v>
      </c>
      <c r="K1636" s="105"/>
      <c r="L1636" s="50" t="s">
        <v>3666</v>
      </c>
      <c r="M1636" s="84" t="s">
        <v>3575</v>
      </c>
      <c r="P1636" t="s">
        <v>3546</v>
      </c>
    </row>
    <row r="1637" ht="67.5" hidden="1" spans="1:16">
      <c r="A1637" s="61" t="s">
        <v>3667</v>
      </c>
      <c r="B1637" s="59" t="s">
        <v>571</v>
      </c>
      <c r="C1637" s="127" t="str">
        <f t="array" ref="C1637">VLOOKUP(A1637&amp;B1637,'20220830从系统导出'!B:B&amp;'20220830从系统导出'!C:C,1,)</f>
        <v>推动中华优秀传统政治文化创造性转化和创新性发展研究杨姝</v>
      </c>
      <c r="D1637" s="49"/>
      <c r="E1637" s="59" t="s">
        <v>533</v>
      </c>
      <c r="F1637" s="50" t="s">
        <v>3593</v>
      </c>
      <c r="G1637" s="57">
        <v>3</v>
      </c>
      <c r="H1637" s="110">
        <v>2.75</v>
      </c>
      <c r="I1637" s="102">
        <v>2020.1</v>
      </c>
      <c r="J1637" s="104" t="s">
        <v>3668</v>
      </c>
      <c r="K1637" s="104" t="s">
        <v>3669</v>
      </c>
      <c r="L1637" s="50" t="s">
        <v>3670</v>
      </c>
      <c r="M1637" s="96" t="s">
        <v>3555</v>
      </c>
      <c r="P1637" t="s">
        <v>3546</v>
      </c>
    </row>
    <row r="1638" ht="67.5" hidden="1" spans="1:16">
      <c r="A1638" s="61" t="s">
        <v>3671</v>
      </c>
      <c r="B1638" s="59" t="s">
        <v>3411</v>
      </c>
      <c r="C1638" s="127" t="str">
        <f t="array" ref="C1638">VLOOKUP(A1638&amp;B1638,'20220830从系统导出'!B:B&amp;'20220830从系统导出'!C:C,1,)</f>
        <v>成渝地区双城经济圈一体化发展总体思路和实施路径卢向虎</v>
      </c>
      <c r="D1638" s="49"/>
      <c r="E1638" s="59" t="s">
        <v>3552</v>
      </c>
      <c r="F1638" s="50" t="s">
        <v>3553</v>
      </c>
      <c r="G1638" s="57">
        <v>0</v>
      </c>
      <c r="H1638" s="57">
        <v>0</v>
      </c>
      <c r="I1638" s="102">
        <v>2020.12</v>
      </c>
      <c r="J1638" s="104" t="s">
        <v>3672</v>
      </c>
      <c r="K1638" s="104"/>
      <c r="L1638" s="50" t="s">
        <v>3411</v>
      </c>
      <c r="M1638" s="96" t="s">
        <v>3568</v>
      </c>
      <c r="P1638" t="s">
        <v>3546</v>
      </c>
    </row>
    <row r="1639" ht="54" hidden="1" spans="1:16">
      <c r="A1639" s="61" t="s">
        <v>3673</v>
      </c>
      <c r="B1639" s="59" t="s">
        <v>3494</v>
      </c>
      <c r="C1639" s="127" t="str">
        <f t="array" ref="C1639">VLOOKUP(A1639&amp;B1639,'20220830从系统导出'!B:B&amp;'20220830从系统导出'!C:C,1,)</f>
        <v>成渝地区及双城经济圈高端智库问题研究樊坤</v>
      </c>
      <c r="D1639" s="49"/>
      <c r="E1639" s="59" t="s">
        <v>3552</v>
      </c>
      <c r="F1639" s="50" t="s">
        <v>3553</v>
      </c>
      <c r="G1639" s="57">
        <v>0</v>
      </c>
      <c r="H1639" s="57">
        <v>0</v>
      </c>
      <c r="I1639" s="102">
        <v>2020.12</v>
      </c>
      <c r="J1639" s="104" t="s">
        <v>3672</v>
      </c>
      <c r="K1639" s="104"/>
      <c r="L1639" s="50" t="s">
        <v>3494</v>
      </c>
      <c r="M1639" s="84" t="s">
        <v>3575</v>
      </c>
      <c r="P1639" t="s">
        <v>3546</v>
      </c>
    </row>
    <row r="1640" ht="54" hidden="1" spans="1:16">
      <c r="A1640" s="61" t="s">
        <v>3674</v>
      </c>
      <c r="B1640" s="59" t="s">
        <v>3411</v>
      </c>
      <c r="C1640" s="127" t="str">
        <f t="array" ref="C1640">VLOOKUP(A1640&amp;B1640,'20220830从系统导出'!B:B&amp;'20220830从系统导出'!C:C,1,)</f>
        <v>十四五时期我市人口空间结构优化问题研究卢向虎</v>
      </c>
      <c r="D1640" s="49"/>
      <c r="E1640" s="59" t="s">
        <v>3552</v>
      </c>
      <c r="F1640" s="50" t="s">
        <v>3553</v>
      </c>
      <c r="G1640" s="57">
        <v>1</v>
      </c>
      <c r="H1640" s="57">
        <v>1</v>
      </c>
      <c r="I1640" s="102">
        <v>2020.12</v>
      </c>
      <c r="J1640" s="104" t="s">
        <v>3661</v>
      </c>
      <c r="K1640" s="104"/>
      <c r="L1640" s="50" t="s">
        <v>3411</v>
      </c>
      <c r="M1640" s="84" t="s">
        <v>3559</v>
      </c>
      <c r="P1640" t="s">
        <v>3546</v>
      </c>
    </row>
    <row r="1641" ht="94.5" hidden="1" spans="1:16">
      <c r="A1641" s="61" t="s">
        <v>3675</v>
      </c>
      <c r="B1641" s="59" t="s">
        <v>444</v>
      </c>
      <c r="C1641" s="127" t="str">
        <f t="array" ref="C1641">VLOOKUP(A1641&amp;B1641,'20220830从系统导出'!B:B&amp;'20220830从系统导出'!C:C,1,)</f>
        <v>"十四五"时期电竞产业成为重庆文体旅融合发展新引擎的可行性和实施路径研究罗伟</v>
      </c>
      <c r="D1641" s="49"/>
      <c r="E1641" s="59" t="s">
        <v>3552</v>
      </c>
      <c r="F1641" s="50" t="s">
        <v>3553</v>
      </c>
      <c r="G1641" s="57">
        <v>0.6</v>
      </c>
      <c r="H1641" s="57">
        <v>0.6</v>
      </c>
      <c r="I1641" s="102">
        <v>2020.12</v>
      </c>
      <c r="J1641" s="104" t="s">
        <v>3661</v>
      </c>
      <c r="K1641" s="104"/>
      <c r="L1641" s="50" t="s">
        <v>3676</v>
      </c>
      <c r="M1641" s="96" t="s">
        <v>3559</v>
      </c>
      <c r="P1641" t="s">
        <v>3546</v>
      </c>
    </row>
    <row r="1642" ht="185.25" hidden="1" spans="1:16">
      <c r="A1642" s="61" t="s">
        <v>3677</v>
      </c>
      <c r="B1642" s="59" t="s">
        <v>185</v>
      </c>
      <c r="C1642" s="127" t="str">
        <f t="array" ref="C1642">VLOOKUP(A1642&amp;B1642,'20220830从系统导出'!B:B&amp;'20220830从系统导出'!C:C,1,)</f>
        <v>深化大城细管、大城智管、大城众管，推进制度化建设研究服务项目彭劲松</v>
      </c>
      <c r="D1642" s="49"/>
      <c r="E1642" s="59" t="s">
        <v>3557</v>
      </c>
      <c r="F1642" s="106" t="s">
        <v>3678</v>
      </c>
      <c r="G1642" s="57">
        <v>225</v>
      </c>
      <c r="H1642" s="57">
        <v>112.5</v>
      </c>
      <c r="I1642" s="102">
        <v>2020.8</v>
      </c>
      <c r="J1642" s="104" t="s">
        <v>3661</v>
      </c>
      <c r="K1642" s="104" t="s">
        <v>3679</v>
      </c>
      <c r="L1642" s="50" t="s">
        <v>3680</v>
      </c>
      <c r="M1642" s="96" t="s">
        <v>3575</v>
      </c>
      <c r="P1642" t="s">
        <v>3546</v>
      </c>
    </row>
    <row r="1643" ht="67.5" hidden="1" spans="1:16">
      <c r="A1643" s="61" t="s">
        <v>3681</v>
      </c>
      <c r="B1643" s="59" t="s">
        <v>696</v>
      </c>
      <c r="C1643" s="127" t="str">
        <f t="array" ref="C1643">VLOOKUP(A1643&amp;B1643,'20220830从系统导出'!B:B&amp;'20220830从系统导出'!C:C,1,)</f>
        <v>重庆特殊老年照护服务业发展的现状、问题及对策研究钱明亮</v>
      </c>
      <c r="D1643" s="49"/>
      <c r="E1643" s="59" t="s">
        <v>3557</v>
      </c>
      <c r="F1643" s="106" t="s">
        <v>3682</v>
      </c>
      <c r="G1643" s="57">
        <v>10</v>
      </c>
      <c r="H1643" s="57">
        <v>10</v>
      </c>
      <c r="I1643" s="102">
        <v>2020.4</v>
      </c>
      <c r="J1643" s="104" t="s">
        <v>3652</v>
      </c>
      <c r="K1643" s="104"/>
      <c r="L1643" s="50" t="s">
        <v>3683</v>
      </c>
      <c r="M1643" s="84" t="s">
        <v>3684</v>
      </c>
      <c r="P1643" t="s">
        <v>3546</v>
      </c>
    </row>
    <row r="1644" ht="67.5" hidden="1" spans="1:16">
      <c r="A1644" s="61" t="s">
        <v>3685</v>
      </c>
      <c r="B1644" s="59" t="s">
        <v>34</v>
      </c>
      <c r="C1644" s="127" t="str">
        <f t="array" ref="C1644">VLOOKUP(A1644&amp;B1644,'20220830从系统导出'!B:B&amp;'20220830从系统导出'!C:C,1,)</f>
        <v>总体国家安全观指导下的反恐怖战略转型与工作创新孙元明</v>
      </c>
      <c r="D1644" s="49"/>
      <c r="E1644" s="59" t="s">
        <v>3557</v>
      </c>
      <c r="F1644" s="106" t="s">
        <v>3391</v>
      </c>
      <c r="G1644" s="57">
        <v>10</v>
      </c>
      <c r="H1644" s="57">
        <v>2</v>
      </c>
      <c r="I1644" s="102">
        <v>2020.4</v>
      </c>
      <c r="J1644" s="104" t="s">
        <v>3686</v>
      </c>
      <c r="K1644" s="104"/>
      <c r="L1644" s="50" t="s">
        <v>844</v>
      </c>
      <c r="M1644" s="96" t="s">
        <v>3596</v>
      </c>
      <c r="P1644" t="s">
        <v>3546</v>
      </c>
    </row>
    <row r="1645" ht="54" hidden="1" spans="1:16">
      <c r="A1645" s="61" t="s">
        <v>3687</v>
      </c>
      <c r="B1645" s="59" t="s">
        <v>772</v>
      </c>
      <c r="C1645" s="127" t="str">
        <f t="array" ref="C1645">VLOOKUP(A1645&amp;B1645,'20220830从系统导出'!B:B&amp;'20220830从系统导出'!C:C,1,)</f>
        <v>綦江区“十四五”社会治理专项规划丁新正</v>
      </c>
      <c r="D1645" s="49"/>
      <c r="E1645" s="59" t="s">
        <v>3557</v>
      </c>
      <c r="F1645" s="106" t="s">
        <v>3688</v>
      </c>
      <c r="G1645" s="57">
        <v>5.5</v>
      </c>
      <c r="H1645" s="57">
        <v>1.65</v>
      </c>
      <c r="I1645" s="102">
        <v>2020.11</v>
      </c>
      <c r="J1645" s="104" t="s">
        <v>3668</v>
      </c>
      <c r="K1645" s="104" t="s">
        <v>3668</v>
      </c>
      <c r="L1645" s="50" t="s">
        <v>3689</v>
      </c>
      <c r="M1645" s="96" t="s">
        <v>3641</v>
      </c>
      <c r="P1645" t="s">
        <v>3546</v>
      </c>
    </row>
    <row r="1646" ht="40.5" hidden="1" spans="1:16">
      <c r="A1646" s="61" t="s">
        <v>3690</v>
      </c>
      <c r="B1646" s="59" t="s">
        <v>230</v>
      </c>
      <c r="C1646" s="127" t="str">
        <f t="array" ref="C1646">VLOOKUP(A1646&amp;B1646,'20220830从系统导出'!B:B&amp;'20220830从系统导出'!C:C,1,)</f>
        <v>重庆上市公司质量及风险研判马晓燕</v>
      </c>
      <c r="D1646" s="49"/>
      <c r="E1646" s="59" t="s">
        <v>3557</v>
      </c>
      <c r="F1646" s="106" t="s">
        <v>3691</v>
      </c>
      <c r="G1646" s="57">
        <v>12</v>
      </c>
      <c r="H1646" s="57">
        <v>12</v>
      </c>
      <c r="I1646" s="102">
        <v>2020.6</v>
      </c>
      <c r="J1646" s="104" t="s">
        <v>3692</v>
      </c>
      <c r="K1646" s="104"/>
      <c r="L1646" s="50" t="s">
        <v>3693</v>
      </c>
      <c r="M1646" s="84" t="s">
        <v>3559</v>
      </c>
      <c r="P1646" t="s">
        <v>3546</v>
      </c>
    </row>
    <row r="1647" ht="54" hidden="1" spans="1:16">
      <c r="A1647" s="61" t="s">
        <v>3694</v>
      </c>
      <c r="B1647" s="59" t="s">
        <v>743</v>
      </c>
      <c r="C1647" s="127" t="str">
        <f t="array" ref="C1647">VLOOKUP(A1647&amp;B1647,'20220830从系统导出'!B:B&amp;'20220830从系统导出'!C:C,1,)</f>
        <v>重庆市创建国际消费中心城市路径研究康庄</v>
      </c>
      <c r="D1647" s="49"/>
      <c r="E1647" s="59" t="s">
        <v>3557</v>
      </c>
      <c r="F1647" s="106" t="s">
        <v>2001</v>
      </c>
      <c r="G1647" s="57">
        <v>35</v>
      </c>
      <c r="H1647" s="57">
        <v>35</v>
      </c>
      <c r="I1647" s="102">
        <v>2020.4</v>
      </c>
      <c r="J1647" s="104" t="s">
        <v>3629</v>
      </c>
      <c r="K1647" s="104"/>
      <c r="L1647" s="50" t="s">
        <v>3695</v>
      </c>
      <c r="M1647" s="96" t="s">
        <v>3559</v>
      </c>
      <c r="P1647" t="s">
        <v>3546</v>
      </c>
    </row>
    <row r="1648" ht="108" hidden="1" spans="1:16">
      <c r="A1648" s="61" t="s">
        <v>3696</v>
      </c>
      <c r="B1648" s="59" t="s">
        <v>185</v>
      </c>
      <c r="C1648" s="127" t="str">
        <f t="array" ref="C1648">VLOOKUP(A1648&amp;B1648,'20220830从系统导出'!B:B&amp;'20220830从系统导出'!C:C,1,)</f>
        <v>建设成渝地区双城经济圈现代产业承接与协同发展聚集区，推动成渝地区“中部崛起”研究彭劲松</v>
      </c>
      <c r="D1648" s="49"/>
      <c r="E1648" s="59" t="s">
        <v>3557</v>
      </c>
      <c r="F1648" s="106" t="s">
        <v>3697</v>
      </c>
      <c r="G1648" s="57">
        <v>8</v>
      </c>
      <c r="H1648" s="57">
        <v>8</v>
      </c>
      <c r="I1648" s="102">
        <v>2020.6</v>
      </c>
      <c r="J1648" s="104" t="s">
        <v>3652</v>
      </c>
      <c r="K1648" s="104"/>
      <c r="L1648" s="50" t="s">
        <v>3698</v>
      </c>
      <c r="M1648" s="84" t="s">
        <v>3559</v>
      </c>
      <c r="P1648" t="s">
        <v>3546</v>
      </c>
    </row>
    <row r="1649" ht="67.5" hidden="1" spans="1:16">
      <c r="A1649" s="61" t="s">
        <v>3699</v>
      </c>
      <c r="B1649" s="59" t="s">
        <v>584</v>
      </c>
      <c r="C1649" s="127" t="str">
        <f t="array" ref="C1649">VLOOKUP(A1649&amp;B1649,'20220830从系统导出'!B:B&amp;'20220830从系统导出'!C:C,1,)</f>
        <v>“后蔡英文时期”渝台交流合作面临的新情况新问题研究李重华</v>
      </c>
      <c r="D1649" s="49"/>
      <c r="E1649" s="59" t="s">
        <v>3557</v>
      </c>
      <c r="F1649" s="106" t="s">
        <v>3700</v>
      </c>
      <c r="G1649" s="57">
        <v>2</v>
      </c>
      <c r="H1649" s="57">
        <v>2</v>
      </c>
      <c r="I1649" s="102">
        <v>2020.4</v>
      </c>
      <c r="J1649" s="104" t="s">
        <v>3652</v>
      </c>
      <c r="K1649" s="104" t="s">
        <v>3701</v>
      </c>
      <c r="L1649" s="50" t="s">
        <v>3702</v>
      </c>
      <c r="M1649" s="59" t="s">
        <v>3555</v>
      </c>
      <c r="P1649" t="s">
        <v>3546</v>
      </c>
    </row>
    <row r="1650" ht="57" hidden="1" spans="1:16">
      <c r="A1650" s="61" t="s">
        <v>3703</v>
      </c>
      <c r="B1650" s="59" t="s">
        <v>806</v>
      </c>
      <c r="C1650" s="127" t="str">
        <f t="array" ref="C1650">VLOOKUP(A1650&amp;B1650,'20220830从系统导出'!B:B&amp;'20220830从系统导出'!C:C,1,)</f>
        <v>“十四五”深入实施乡村振兴战略研究杨果</v>
      </c>
      <c r="D1650" s="49"/>
      <c r="E1650" s="59" t="s">
        <v>3557</v>
      </c>
      <c r="F1650" s="106" t="s">
        <v>2001</v>
      </c>
      <c r="G1650" s="57">
        <v>30</v>
      </c>
      <c r="H1650" s="57">
        <v>30</v>
      </c>
      <c r="I1650" s="102">
        <v>2020.3</v>
      </c>
      <c r="J1650" s="104" t="s">
        <v>3629</v>
      </c>
      <c r="K1650" s="104" t="s">
        <v>3668</v>
      </c>
      <c r="L1650" s="50" t="s">
        <v>3704</v>
      </c>
      <c r="M1650" s="96" t="s">
        <v>3559</v>
      </c>
      <c r="P1650" t="s">
        <v>3546</v>
      </c>
    </row>
    <row r="1651" ht="57" hidden="1" spans="1:16">
      <c r="A1651" s="61" t="s">
        <v>3705</v>
      </c>
      <c r="B1651" s="59" t="s">
        <v>743</v>
      </c>
      <c r="C1651" s="127" t="str">
        <f t="array" ref="C1651">VLOOKUP(A1651&amp;B1651,'20220830从系统导出'!B:B&amp;'20220830从系统导出'!C:C,1,)</f>
        <v>服务经济时代的到来与重庆服务业的发展康庄</v>
      </c>
      <c r="D1651" s="49"/>
      <c r="E1651" s="59" t="s">
        <v>3557</v>
      </c>
      <c r="F1651" s="106" t="s">
        <v>2373</v>
      </c>
      <c r="G1651" s="57">
        <v>4</v>
      </c>
      <c r="H1651" s="57">
        <v>4</v>
      </c>
      <c r="I1651" s="102">
        <v>2020.3</v>
      </c>
      <c r="J1651" s="104" t="s">
        <v>3601</v>
      </c>
      <c r="K1651" s="104"/>
      <c r="L1651" s="50" t="s">
        <v>3706</v>
      </c>
      <c r="M1651" s="84" t="s">
        <v>3559</v>
      </c>
      <c r="P1651" t="s">
        <v>3546</v>
      </c>
    </row>
    <row r="1652" ht="85.5" hidden="1" spans="1:16">
      <c r="A1652" s="61" t="s">
        <v>3707</v>
      </c>
      <c r="B1652" s="59" t="s">
        <v>743</v>
      </c>
      <c r="C1652" s="127" t="str">
        <f t="array" ref="C1652">VLOOKUP(A1652&amp;B1652,'20220830从系统导出'!B:B&amp;'20220830从系统导出'!C:C,1,)</f>
        <v>重庆加快推进山清水秀美丽之地建设路径研究康庄</v>
      </c>
      <c r="D1652" s="49"/>
      <c r="E1652" s="59" t="s">
        <v>3557</v>
      </c>
      <c r="F1652" s="106" t="s">
        <v>2373</v>
      </c>
      <c r="G1652" s="57">
        <v>4</v>
      </c>
      <c r="H1652" s="57">
        <v>4</v>
      </c>
      <c r="I1652" s="102">
        <v>2020.1</v>
      </c>
      <c r="J1652" s="104" t="s">
        <v>3708</v>
      </c>
      <c r="K1652" s="104"/>
      <c r="L1652" s="50" t="s">
        <v>3709</v>
      </c>
      <c r="M1652" s="84" t="s">
        <v>3559</v>
      </c>
      <c r="P1652" t="s">
        <v>3546</v>
      </c>
    </row>
    <row r="1653" ht="85.5" hidden="1" spans="1:16">
      <c r="A1653" s="61" t="s">
        <v>3710</v>
      </c>
      <c r="B1653" s="59" t="s">
        <v>806</v>
      </c>
      <c r="C1653" s="127" t="str">
        <f t="array" ref="C1653">VLOOKUP(A1653&amp;B1653,'20220830从系统导出'!B:B&amp;'20220830从系统导出'!C:C,1,)</f>
        <v>重庆市巩固精准脱贫成果长效机制研究杨果</v>
      </c>
      <c r="D1653" s="49"/>
      <c r="E1653" s="59" t="s">
        <v>3557</v>
      </c>
      <c r="F1653" s="106" t="s">
        <v>2001</v>
      </c>
      <c r="G1653" s="57">
        <v>15</v>
      </c>
      <c r="H1653" s="57">
        <v>15</v>
      </c>
      <c r="I1653" s="102">
        <v>2020.5</v>
      </c>
      <c r="J1653" s="104" t="s">
        <v>3601</v>
      </c>
      <c r="K1653" s="104"/>
      <c r="L1653" s="50" t="s">
        <v>3711</v>
      </c>
      <c r="M1653" s="96" t="s">
        <v>3559</v>
      </c>
      <c r="P1653" t="s">
        <v>3546</v>
      </c>
    </row>
    <row r="1654" ht="71.25" hidden="1" spans="1:16">
      <c r="A1654" s="61" t="s">
        <v>3712</v>
      </c>
      <c r="B1654" s="59" t="s">
        <v>177</v>
      </c>
      <c r="C1654" s="127" t="str">
        <f t="array" ref="C1654">VLOOKUP(A1654&amp;B1654,'20220830从系统导出'!B:B&amp;'20220830从系统导出'!C:C,1,)</f>
        <v>巫溪县“十四五”科技创新规划研究李万慧</v>
      </c>
      <c r="D1654" s="49"/>
      <c r="E1654" s="59" t="s">
        <v>3557</v>
      </c>
      <c r="F1654" s="106" t="s">
        <v>3713</v>
      </c>
      <c r="G1654" s="57">
        <v>20</v>
      </c>
      <c r="H1654" s="57">
        <v>20</v>
      </c>
      <c r="I1654" s="102">
        <v>2020.5</v>
      </c>
      <c r="J1654" s="104" t="s">
        <v>3692</v>
      </c>
      <c r="K1654" s="104"/>
      <c r="L1654" s="50" t="s">
        <v>3714</v>
      </c>
      <c r="M1654" s="84" t="s">
        <v>3559</v>
      </c>
      <c r="P1654" t="s">
        <v>3546</v>
      </c>
    </row>
    <row r="1655" ht="71.25" hidden="1" spans="1:16">
      <c r="A1655" s="28" t="s">
        <v>3715</v>
      </c>
      <c r="B1655" s="59" t="s">
        <v>806</v>
      </c>
      <c r="C1655" s="127" t="str">
        <f t="array" ref="C1655">VLOOKUP(A1655&amp;B1655,'20220830从系统导出'!B:B&amp;'20220830从系统导出'!C:C,1,)</f>
        <v>新冠肺炎疫情影响下促进我市农民工就业创业的对策建议杨果</v>
      </c>
      <c r="D1655" s="49"/>
      <c r="E1655" s="59" t="s">
        <v>3557</v>
      </c>
      <c r="F1655" s="106" t="s">
        <v>3716</v>
      </c>
      <c r="G1655" s="103">
        <v>6</v>
      </c>
      <c r="H1655" s="103">
        <v>6</v>
      </c>
      <c r="I1655" s="103">
        <v>2020.9</v>
      </c>
      <c r="J1655" s="103">
        <v>2020.11</v>
      </c>
      <c r="K1655" s="103"/>
      <c r="L1655" s="50" t="s">
        <v>3717</v>
      </c>
      <c r="M1655" s="54" t="s">
        <v>3559</v>
      </c>
      <c r="P1655" t="s">
        <v>3546</v>
      </c>
    </row>
    <row r="1656" ht="114" hidden="1" spans="1:16">
      <c r="A1656" s="61" t="s">
        <v>3718</v>
      </c>
      <c r="B1656" s="59" t="s">
        <v>185</v>
      </c>
      <c r="C1656" s="127" t="str">
        <f t="array" ref="C1656">VLOOKUP(A1656&amp;B1656,'20220830从系统导出'!B:B&amp;'20220830从系统导出'!C:C,1,)</f>
        <v>巫溪县国民经济和社会发展第十四个五年规划纲要编制服务彭劲松</v>
      </c>
      <c r="D1656" s="49"/>
      <c r="E1656" s="59" t="s">
        <v>3557</v>
      </c>
      <c r="F1656" s="106" t="s">
        <v>3719</v>
      </c>
      <c r="G1656" s="57">
        <v>89</v>
      </c>
      <c r="H1656" s="57">
        <v>89</v>
      </c>
      <c r="I1656" s="102">
        <v>2020.11</v>
      </c>
      <c r="J1656" s="104" t="s">
        <v>3720</v>
      </c>
      <c r="K1656" s="104"/>
      <c r="L1656" s="103" t="s">
        <v>3721</v>
      </c>
      <c r="M1656" s="84" t="s">
        <v>3559</v>
      </c>
      <c r="P1656" t="s">
        <v>3546</v>
      </c>
    </row>
    <row r="1657" ht="114" hidden="1" spans="1:16">
      <c r="A1657" s="61" t="s">
        <v>3722</v>
      </c>
      <c r="B1657" s="59" t="s">
        <v>253</v>
      </c>
      <c r="C1657" s="127" t="str">
        <f t="array" ref="C1657">VLOOKUP(A1657&amp;B1657,'20220830从系统导出'!B:B&amp;'20220830从系统导出'!C:C,1,)</f>
        <v>重庆市农业农村污染防治试验示范成效集成及应用研究吕红</v>
      </c>
      <c r="D1657" s="49"/>
      <c r="E1657" s="59" t="s">
        <v>3557</v>
      </c>
      <c r="F1657" s="106" t="s">
        <v>3651</v>
      </c>
      <c r="G1657" s="57">
        <v>29.8</v>
      </c>
      <c r="H1657" s="57">
        <v>29.8</v>
      </c>
      <c r="I1657" s="102">
        <v>2020.9</v>
      </c>
      <c r="J1657" s="104" t="s">
        <v>3594</v>
      </c>
      <c r="K1657" s="104"/>
      <c r="L1657" s="50" t="s">
        <v>3723</v>
      </c>
      <c r="M1657" s="96" t="s">
        <v>3559</v>
      </c>
      <c r="P1657" t="s">
        <v>3546</v>
      </c>
    </row>
    <row r="1658" ht="114" hidden="1" spans="1:16">
      <c r="A1658" s="61" t="s">
        <v>3724</v>
      </c>
      <c r="B1658" s="59" t="s">
        <v>743</v>
      </c>
      <c r="C1658" s="127" t="str">
        <f t="array" ref="C1658">VLOOKUP(A1658&amp;B1658,'20220830从系统导出'!B:B&amp;'20220830从系统导出'!C:C,1,)</f>
        <v>重庆市2019年城口、巫溪两县贫困县退出第三方评估康庄</v>
      </c>
      <c r="D1658" s="49"/>
      <c r="E1658" s="59" t="s">
        <v>3557</v>
      </c>
      <c r="F1658" s="106" t="s">
        <v>2716</v>
      </c>
      <c r="G1658" s="57">
        <v>122</v>
      </c>
      <c r="H1658" s="57">
        <v>122</v>
      </c>
      <c r="I1658" s="102">
        <v>2020.1</v>
      </c>
      <c r="J1658" s="104" t="s">
        <v>3725</v>
      </c>
      <c r="K1658" s="104"/>
      <c r="L1658" s="50" t="s">
        <v>3726</v>
      </c>
      <c r="M1658" s="84" t="s">
        <v>3559</v>
      </c>
      <c r="P1658" t="s">
        <v>3546</v>
      </c>
    </row>
    <row r="1659" ht="85.5" spans="1:16">
      <c r="A1659" s="28" t="s">
        <v>3727</v>
      </c>
      <c r="B1659" s="59" t="s">
        <v>149</v>
      </c>
      <c r="C1659" s="127" t="e">
        <f t="array" ref="C1659">VLOOKUP(A1659&amp;B1659,'20220830从系统导出'!B:B&amp;'20220830从系统导出'!C:C,1,)</f>
        <v>#N/A</v>
      </c>
      <c r="D1659" s="49"/>
      <c r="E1659" s="59" t="s">
        <v>3557</v>
      </c>
      <c r="F1659" s="106" t="s">
        <v>2795</v>
      </c>
      <c r="G1659" s="57">
        <v>60</v>
      </c>
      <c r="H1659" s="57">
        <v>42</v>
      </c>
      <c r="I1659" s="102">
        <v>2020.11</v>
      </c>
      <c r="J1659" s="104" t="s">
        <v>3728</v>
      </c>
      <c r="K1659" s="104"/>
      <c r="L1659" s="50" t="s">
        <v>3729</v>
      </c>
      <c r="M1659" s="78" t="s">
        <v>3575</v>
      </c>
      <c r="P1659" t="s">
        <v>3546</v>
      </c>
    </row>
    <row r="1660" ht="67.5" hidden="1" spans="1:16">
      <c r="A1660" s="61" t="s">
        <v>3730</v>
      </c>
      <c r="B1660" s="59" t="s">
        <v>584</v>
      </c>
      <c r="C1660" s="127" t="str">
        <f t="array" ref="C1660">VLOOKUP(A1660&amp;B1660,'20220830从系统导出'!B:B&amp;'20220830从系统导出'!C:C,1,)</f>
        <v>重庆打造海峡两岸融合发展先行先试地的对策建议李重华</v>
      </c>
      <c r="D1660" s="49"/>
      <c r="E1660" s="59" t="s">
        <v>3557</v>
      </c>
      <c r="F1660" s="106" t="s">
        <v>3700</v>
      </c>
      <c r="G1660" s="57">
        <v>3</v>
      </c>
      <c r="H1660" s="57">
        <v>3</v>
      </c>
      <c r="I1660" s="102">
        <v>2020.4</v>
      </c>
      <c r="J1660" s="104" t="s">
        <v>3652</v>
      </c>
      <c r="K1660" s="104" t="s">
        <v>3701</v>
      </c>
      <c r="L1660" s="50" t="s">
        <v>3702</v>
      </c>
      <c r="M1660" s="96" t="s">
        <v>3555</v>
      </c>
      <c r="P1660" t="s">
        <v>3546</v>
      </c>
    </row>
    <row r="1661" ht="57" hidden="1" spans="1:16">
      <c r="A1661" s="61" t="s">
        <v>3731</v>
      </c>
      <c r="B1661" s="59" t="s">
        <v>314</v>
      </c>
      <c r="C1661" s="127" t="str">
        <f t="array" ref="C1661">VLOOKUP(A1661&amp;B1661,'20220830从系统导出'!B:B&amp;'20220830从系统导出'!C:C,1,)</f>
        <v>中美经贸摩擦对我市重点领域影响分析及对策建议邓靖</v>
      </c>
      <c r="D1661" s="49"/>
      <c r="E1661" s="59" t="s">
        <v>3557</v>
      </c>
      <c r="F1661" s="106" t="s">
        <v>3732</v>
      </c>
      <c r="G1661" s="57">
        <v>49</v>
      </c>
      <c r="H1661" s="57">
        <v>49</v>
      </c>
      <c r="I1661" s="102">
        <v>2020.4</v>
      </c>
      <c r="J1661" s="104" t="s">
        <v>3601</v>
      </c>
      <c r="K1661" s="104" t="s">
        <v>3733</v>
      </c>
      <c r="L1661" s="50" t="s">
        <v>3734</v>
      </c>
      <c r="M1661" s="78" t="s">
        <v>3559</v>
      </c>
      <c r="P1661" t="s">
        <v>3546</v>
      </c>
    </row>
    <row r="1662" ht="71.25" hidden="1" spans="1:16">
      <c r="A1662" s="61" t="s">
        <v>3735</v>
      </c>
      <c r="B1662" s="59" t="s">
        <v>205</v>
      </c>
      <c r="C1662" s="127" t="str">
        <f t="array" ref="C1662">VLOOKUP(A1662&amp;B1662,'20220830从系统导出'!B:B&amp;'20220830从系统导出'!C:C,1,)</f>
        <v>重庆市国资委“十四五”规划专项子课题研究（第六组）吴大兵</v>
      </c>
      <c r="D1662" s="49"/>
      <c r="E1662" s="59" t="s">
        <v>3557</v>
      </c>
      <c r="F1662" s="106" t="s">
        <v>1786</v>
      </c>
      <c r="G1662" s="57">
        <v>15</v>
      </c>
      <c r="H1662" s="57">
        <v>15</v>
      </c>
      <c r="I1662" s="102">
        <v>2020.6</v>
      </c>
      <c r="J1662" s="104" t="s">
        <v>3736</v>
      </c>
      <c r="K1662" s="104"/>
      <c r="L1662" s="50" t="s">
        <v>3737</v>
      </c>
      <c r="M1662" s="84" t="s">
        <v>3649</v>
      </c>
      <c r="P1662" t="s">
        <v>3546</v>
      </c>
    </row>
    <row r="1663" ht="67.5" hidden="1" spans="1:16">
      <c r="A1663" s="61" t="s">
        <v>3738</v>
      </c>
      <c r="B1663" s="59" t="s">
        <v>743</v>
      </c>
      <c r="C1663" s="127" t="str">
        <f t="array" ref="C1663">VLOOKUP(A1663&amp;B1663,'20220830从系统导出'!B:B&amp;'20220830从系统导出'!C:C,1,)</f>
        <v>“十四五”国际国内形势及重庆面临机遇、挑战研究康庄</v>
      </c>
      <c r="D1663" s="49"/>
      <c r="E1663" s="59" t="s">
        <v>3557</v>
      </c>
      <c r="F1663" s="106" t="s">
        <v>2001</v>
      </c>
      <c r="G1663" s="57">
        <v>29.5</v>
      </c>
      <c r="H1663" s="57">
        <v>29.5</v>
      </c>
      <c r="I1663" s="102">
        <v>2020.2</v>
      </c>
      <c r="J1663" s="104" t="s">
        <v>3629</v>
      </c>
      <c r="K1663" s="104" t="s">
        <v>3739</v>
      </c>
      <c r="L1663" s="50" t="s">
        <v>3740</v>
      </c>
      <c r="M1663" s="96" t="s">
        <v>3559</v>
      </c>
      <c r="P1663" t="s">
        <v>3546</v>
      </c>
    </row>
    <row r="1664" ht="54" hidden="1" spans="1:16">
      <c r="A1664" s="61" t="s">
        <v>3741</v>
      </c>
      <c r="B1664" s="59" t="s">
        <v>205</v>
      </c>
      <c r="C1664" s="127" t="str">
        <f t="array" ref="C1664">VLOOKUP(A1664&amp;B1664,'20220830从系统导出'!B:B&amp;'20220830从系统导出'!C:C,1,)</f>
        <v>习近平新时代中国特色社会主义思想方法论研究吴大兵</v>
      </c>
      <c r="D1664" s="49"/>
      <c r="E1664" s="59" t="s">
        <v>387</v>
      </c>
      <c r="F1664" s="50" t="s">
        <v>3593</v>
      </c>
      <c r="G1664" s="57">
        <v>5</v>
      </c>
      <c r="H1664" s="101">
        <v>5</v>
      </c>
      <c r="I1664" s="102">
        <v>2021.3</v>
      </c>
      <c r="J1664" s="104" t="s">
        <v>3668</v>
      </c>
      <c r="K1664" s="104"/>
      <c r="L1664" s="50" t="s">
        <v>205</v>
      </c>
      <c r="M1664" s="96" t="s">
        <v>3742</v>
      </c>
      <c r="P1664" t="s">
        <v>3546</v>
      </c>
    </row>
    <row r="1665" ht="54" hidden="1" spans="1:16">
      <c r="A1665" s="61" t="s">
        <v>3743</v>
      </c>
      <c r="B1665" s="59" t="s">
        <v>205</v>
      </c>
      <c r="C1665" s="127" t="str">
        <f t="array" ref="C1665">VLOOKUP(A1665&amp;B1665,'20220830从系统导出'!B:B&amp;'20220830从系统导出'!C:C,1,)</f>
        <v>重庆市“十四五”时期哲学社会科学发展研究吴大兵</v>
      </c>
      <c r="D1665" s="49"/>
      <c r="E1665" s="59" t="s">
        <v>387</v>
      </c>
      <c r="F1665" s="50" t="s">
        <v>3593</v>
      </c>
      <c r="G1665" s="57">
        <v>5</v>
      </c>
      <c r="H1665" s="101">
        <v>5</v>
      </c>
      <c r="I1665" s="102">
        <v>2021.1</v>
      </c>
      <c r="J1665" s="104" t="s">
        <v>3668</v>
      </c>
      <c r="K1665" s="104"/>
      <c r="L1665" s="50" t="s">
        <v>205</v>
      </c>
      <c r="M1665" s="96" t="s">
        <v>3575</v>
      </c>
      <c r="P1665" t="s">
        <v>3546</v>
      </c>
    </row>
    <row r="1666" ht="67.5" hidden="1" spans="1:16">
      <c r="A1666" s="61" t="s">
        <v>3744</v>
      </c>
      <c r="B1666" s="59" t="s">
        <v>584</v>
      </c>
      <c r="C1666" s="127" t="str">
        <f t="array" ref="C1666">VLOOKUP(A1666&amp;B1666,'20220830从系统导出'!B:B&amp;'20220830从系统导出'!C:C,1,)</f>
        <v>满足人民文化需求和增强人民精神力量相统一问题研究李重华</v>
      </c>
      <c r="D1666" s="49"/>
      <c r="E1666" s="59" t="s">
        <v>387</v>
      </c>
      <c r="F1666" s="50" t="s">
        <v>3593</v>
      </c>
      <c r="G1666" s="57">
        <v>3</v>
      </c>
      <c r="H1666" s="101">
        <v>3</v>
      </c>
      <c r="I1666" s="102">
        <v>2020.12</v>
      </c>
      <c r="J1666" s="104" t="s">
        <v>3661</v>
      </c>
      <c r="K1666" s="104"/>
      <c r="L1666" s="50" t="s">
        <v>3745</v>
      </c>
      <c r="M1666" s="96" t="s">
        <v>3575</v>
      </c>
      <c r="P1666" t="s">
        <v>3546</v>
      </c>
    </row>
    <row r="1667" ht="40.5" hidden="1" spans="1:16">
      <c r="A1667" s="61" t="s">
        <v>3746</v>
      </c>
      <c r="B1667" s="59" t="s">
        <v>205</v>
      </c>
      <c r="C1667" s="127" t="str">
        <f t="array" ref="C1667">VLOOKUP(A1667&amp;B1667,'20220830从系统导出'!B:B&amp;'20220830从系统导出'!C:C,1,)</f>
        <v>重庆社区文化建设调研吴大兵</v>
      </c>
      <c r="D1667" s="49"/>
      <c r="E1667" s="59" t="s">
        <v>387</v>
      </c>
      <c r="F1667" s="50" t="s">
        <v>3593</v>
      </c>
      <c r="G1667" s="57">
        <v>2</v>
      </c>
      <c r="H1667" s="101">
        <v>2</v>
      </c>
      <c r="I1667" s="102">
        <v>2021.6</v>
      </c>
      <c r="J1667" s="104" t="s">
        <v>3668</v>
      </c>
      <c r="K1667" s="104"/>
      <c r="L1667" s="114" t="s">
        <v>149</v>
      </c>
      <c r="M1667" s="96" t="s">
        <v>3742</v>
      </c>
      <c r="P1667" t="s">
        <v>3546</v>
      </c>
    </row>
    <row r="1668" ht="54" hidden="1" spans="1:16">
      <c r="A1668" s="61" t="s">
        <v>3747</v>
      </c>
      <c r="B1668" s="59" t="s">
        <v>205</v>
      </c>
      <c r="C1668" s="127" t="str">
        <f t="array" ref="C1668">VLOOKUP(A1668&amp;B1668,'20220830从系统导出'!B:B&amp;'20220830从系统导出'!C:C,1,)</f>
        <v>加强制度建设营造风清气正的良好政治生态吴大兵</v>
      </c>
      <c r="D1668" s="49"/>
      <c r="E1668" s="59" t="s">
        <v>387</v>
      </c>
      <c r="F1668" s="50" t="s">
        <v>3593</v>
      </c>
      <c r="G1668" s="57">
        <v>0.5</v>
      </c>
      <c r="H1668" s="101">
        <v>0.5</v>
      </c>
      <c r="I1668" s="102">
        <v>2021.6</v>
      </c>
      <c r="J1668" s="104" t="s">
        <v>3668</v>
      </c>
      <c r="K1668" s="104"/>
      <c r="L1668" s="50" t="s">
        <v>205</v>
      </c>
      <c r="M1668" s="96" t="s">
        <v>3555</v>
      </c>
      <c r="P1668" t="s">
        <v>3546</v>
      </c>
    </row>
    <row r="1669" ht="40.5" hidden="1" spans="1:16">
      <c r="A1669" s="61" t="s">
        <v>3748</v>
      </c>
      <c r="B1669" s="59" t="s">
        <v>245</v>
      </c>
      <c r="C1669" s="127" t="str">
        <f t="array" ref="C1669">VLOOKUP(A1669&amp;B1669,'20220830从系统导出'!B:B&amp;'20220830从系统导出'!C:C,1,)</f>
        <v>着力解决三种不良文化文丰安</v>
      </c>
      <c r="D1669" s="49"/>
      <c r="E1669" s="59" t="s">
        <v>387</v>
      </c>
      <c r="F1669" s="50" t="s">
        <v>3593</v>
      </c>
      <c r="G1669" s="57">
        <v>0.5</v>
      </c>
      <c r="H1669" s="101">
        <v>0.5</v>
      </c>
      <c r="I1669" s="102">
        <v>2021.6</v>
      </c>
      <c r="J1669" s="104" t="s">
        <v>3749</v>
      </c>
      <c r="K1669" s="104" t="s">
        <v>3728</v>
      </c>
      <c r="L1669" s="50" t="s">
        <v>245</v>
      </c>
      <c r="M1669" s="96" t="s">
        <v>3555</v>
      </c>
      <c r="P1669" t="s">
        <v>3546</v>
      </c>
    </row>
    <row r="1670" ht="54" hidden="1" spans="1:16">
      <c r="A1670" s="61" t="s">
        <v>3750</v>
      </c>
      <c r="B1670" s="59" t="s">
        <v>95</v>
      </c>
      <c r="C1670" s="127" t="str">
        <f t="array" ref="C1670">VLOOKUP(A1670&amp;B1670,'20220830从系统导出'!B:B&amp;'20220830从系统导出'!C:C,1,)</f>
        <v>《从三个维度发展积极健康的党内政治文化》罗锐华</v>
      </c>
      <c r="D1670" s="49"/>
      <c r="E1670" s="59" t="s">
        <v>387</v>
      </c>
      <c r="F1670" s="50" t="s">
        <v>3593</v>
      </c>
      <c r="G1670" s="57">
        <v>0.5</v>
      </c>
      <c r="H1670" s="101">
        <v>0.5</v>
      </c>
      <c r="I1670" s="102">
        <v>2021.6</v>
      </c>
      <c r="J1670" s="104" t="s">
        <v>3668</v>
      </c>
      <c r="K1670" s="104"/>
      <c r="L1670" s="50" t="s">
        <v>95</v>
      </c>
      <c r="M1670" s="96" t="s">
        <v>3649</v>
      </c>
      <c r="P1670" t="s">
        <v>3546</v>
      </c>
    </row>
    <row r="1671" ht="57" spans="1:16">
      <c r="A1671" s="61" t="s">
        <v>3751</v>
      </c>
      <c r="B1671" s="59" t="s">
        <v>3752</v>
      </c>
      <c r="C1671" s="127" t="e">
        <f t="array" ref="C1671">VLOOKUP(A1671&amp;B1671,'20220830从系统导出'!B:B&amp;'20220830从系统导出'!C:C,1,)</f>
        <v>#N/A</v>
      </c>
      <c r="D1671" s="49"/>
      <c r="E1671" s="59" t="s">
        <v>3753</v>
      </c>
      <c r="F1671" s="50" t="s">
        <v>3593</v>
      </c>
      <c r="G1671" s="103">
        <v>3</v>
      </c>
      <c r="H1671" s="103">
        <v>3</v>
      </c>
      <c r="I1671" s="103">
        <v>2021.4</v>
      </c>
      <c r="J1671" s="103" t="s">
        <v>3754</v>
      </c>
      <c r="K1671" s="103"/>
      <c r="L1671" s="50" t="s">
        <v>3755</v>
      </c>
      <c r="M1671" s="96" t="s">
        <v>3559</v>
      </c>
      <c r="P1671" t="s">
        <v>3546</v>
      </c>
    </row>
    <row r="1672" ht="67.5" hidden="1" spans="1:16">
      <c r="A1672" s="61" t="s">
        <v>3756</v>
      </c>
      <c r="B1672" s="59" t="s">
        <v>174</v>
      </c>
      <c r="C1672" s="127" t="str">
        <f t="array" ref="C1672">VLOOKUP(A1672&amp;B1672,'20220830从系统导出'!B:B&amp;'20220830从系统导出'!C:C,1,)</f>
        <v>三峡库区加快建设绿色生态廊道的路径及保障政策研究李春艳</v>
      </c>
      <c r="D1672" s="49"/>
      <c r="E1672" s="59" t="s">
        <v>3753</v>
      </c>
      <c r="F1672" s="50" t="s">
        <v>3593</v>
      </c>
      <c r="G1672" s="103">
        <v>3</v>
      </c>
      <c r="H1672" s="103">
        <v>3</v>
      </c>
      <c r="I1672" s="103">
        <v>2021.4</v>
      </c>
      <c r="J1672" s="103" t="s">
        <v>3754</v>
      </c>
      <c r="K1672" s="103"/>
      <c r="L1672" s="50" t="s">
        <v>3757</v>
      </c>
      <c r="M1672" s="96" t="s">
        <v>3559</v>
      </c>
      <c r="P1672" t="s">
        <v>3546</v>
      </c>
    </row>
    <row r="1673" ht="57" hidden="1" spans="1:16">
      <c r="A1673" s="61" t="s">
        <v>3758</v>
      </c>
      <c r="B1673" s="59" t="s">
        <v>335</v>
      </c>
      <c r="C1673" s="127" t="str">
        <f t="array" ref="C1673">VLOOKUP(A1673&amp;B1673,'20220830从系统导出'!B:B&amp;'20220830从系统导出'!C:C,1,)</f>
        <v>加快生态环保科技、推进减污降碳绿色发展彭国川</v>
      </c>
      <c r="D1673" s="49"/>
      <c r="E1673" s="59" t="s">
        <v>3753</v>
      </c>
      <c r="F1673" s="50" t="s">
        <v>3593</v>
      </c>
      <c r="G1673" s="103">
        <v>3</v>
      </c>
      <c r="H1673" s="103">
        <v>3</v>
      </c>
      <c r="I1673" s="103">
        <v>2021.4</v>
      </c>
      <c r="J1673" s="103">
        <v>2021.7</v>
      </c>
      <c r="K1673" s="103"/>
      <c r="L1673" s="50" t="s">
        <v>3759</v>
      </c>
      <c r="M1673" s="96" t="s">
        <v>3559</v>
      </c>
      <c r="P1673" t="s">
        <v>3546</v>
      </c>
    </row>
    <row r="1674" ht="40.5" hidden="1" spans="1:16">
      <c r="A1674" s="61" t="s">
        <v>3760</v>
      </c>
      <c r="B1674" s="59" t="s">
        <v>117</v>
      </c>
      <c r="C1674" s="127" t="str">
        <f t="array" ref="C1674">VLOOKUP(A1674&amp;B1674,'20220830从系统导出'!B:B&amp;'20220830从系统导出'!C:C,1,)</f>
        <v>“重庆-中东欧”国际农业合作研究严伟涛</v>
      </c>
      <c r="D1674" s="49"/>
      <c r="E1674" s="59" t="s">
        <v>3552</v>
      </c>
      <c r="F1674" s="50" t="s">
        <v>3553</v>
      </c>
      <c r="G1674" s="57">
        <v>1</v>
      </c>
      <c r="H1674" s="57">
        <v>1</v>
      </c>
      <c r="I1674" s="102">
        <v>2021.5</v>
      </c>
      <c r="J1674" s="104" t="s">
        <v>3669</v>
      </c>
      <c r="K1674" s="104"/>
      <c r="L1674" s="56" t="s">
        <v>3761</v>
      </c>
      <c r="M1674" s="84" t="s">
        <v>3559</v>
      </c>
      <c r="P1674" t="s">
        <v>3546</v>
      </c>
    </row>
    <row r="1675" ht="42.75" hidden="1" spans="1:16">
      <c r="A1675" s="61" t="s">
        <v>3762</v>
      </c>
      <c r="B1675" s="59" t="s">
        <v>286</v>
      </c>
      <c r="C1675" s="127" t="str">
        <f t="array" ref="C1675">VLOOKUP(A1675&amp;B1675,'20220830从系统导出'!B:B&amp;'20220830从系统导出'!C:C,1,)</f>
        <v>九龙半岛道路命名方案王小明</v>
      </c>
      <c r="D1675" s="49"/>
      <c r="E1675" s="59" t="s">
        <v>3557</v>
      </c>
      <c r="F1675" s="106" t="s">
        <v>3763</v>
      </c>
      <c r="G1675" s="57">
        <v>9.5</v>
      </c>
      <c r="H1675" s="57">
        <v>7.6</v>
      </c>
      <c r="I1675" s="102">
        <v>2021.1</v>
      </c>
      <c r="J1675" s="104" t="s">
        <v>3668</v>
      </c>
      <c r="K1675" s="104"/>
      <c r="L1675" s="50" t="s">
        <v>3764</v>
      </c>
      <c r="M1675" s="96" t="s">
        <v>3559</v>
      </c>
      <c r="P1675" t="s">
        <v>3546</v>
      </c>
    </row>
    <row r="1676" ht="42.75" hidden="1" spans="1:16">
      <c r="A1676" s="28" t="s">
        <v>3765</v>
      </c>
      <c r="B1676" s="59" t="s">
        <v>221</v>
      </c>
      <c r="C1676" s="127" t="str">
        <f t="array" ref="C1676">VLOOKUP(A1676&amp;B1676,'20220830从系统导出'!B:B&amp;'20220830从系统导出'!C:C,1,)</f>
        <v>成渝地区双城经济圈金融一体化发展卢飞</v>
      </c>
      <c r="D1676" s="49"/>
      <c r="E1676" s="59" t="s">
        <v>3557</v>
      </c>
      <c r="F1676" s="106" t="s">
        <v>1166</v>
      </c>
      <c r="G1676" s="57">
        <v>5</v>
      </c>
      <c r="H1676" s="57">
        <v>5</v>
      </c>
      <c r="I1676" s="102">
        <v>2020.4</v>
      </c>
      <c r="J1676" s="104" t="s">
        <v>3708</v>
      </c>
      <c r="K1676" s="104"/>
      <c r="L1676" s="50" t="s">
        <v>3766</v>
      </c>
      <c r="M1676" s="54" t="s">
        <v>3559</v>
      </c>
      <c r="P1676" t="s">
        <v>3546</v>
      </c>
    </row>
    <row r="1677" ht="99.75" hidden="1" spans="1:16">
      <c r="A1677" s="61" t="s">
        <v>3767</v>
      </c>
      <c r="B1677" s="59" t="s">
        <v>444</v>
      </c>
      <c r="C1677" s="127" t="str">
        <f t="array" ref="C1677">VLOOKUP(A1677&amp;B1677,'20220830从系统导出'!B:B&amp;'20220830从系统导出'!C:C,1,)</f>
        <v>第三期重庆妇女社会地位调查研究罗伟</v>
      </c>
      <c r="D1677" s="49"/>
      <c r="E1677" s="59" t="s">
        <v>3557</v>
      </c>
      <c r="F1677" s="106" t="s">
        <v>2058</v>
      </c>
      <c r="G1677" s="57">
        <v>20</v>
      </c>
      <c r="H1677" s="57">
        <v>15</v>
      </c>
      <c r="I1677" s="102" t="s">
        <v>3768</v>
      </c>
      <c r="J1677" s="104" t="s">
        <v>3661</v>
      </c>
      <c r="K1677" s="104"/>
      <c r="L1677" s="50" t="s">
        <v>3769</v>
      </c>
      <c r="M1677" s="96" t="s">
        <v>3550</v>
      </c>
      <c r="P1677" t="s">
        <v>3546</v>
      </c>
    </row>
    <row r="1678" ht="54" hidden="1" spans="1:16">
      <c r="A1678" s="112" t="s">
        <v>3770</v>
      </c>
      <c r="B1678" s="113" t="s">
        <v>3411</v>
      </c>
      <c r="C1678" s="127" t="str">
        <f t="array" ref="C1678">VLOOKUP(A1678&amp;B1678,'20220830从系统导出'!B:B&amp;'20220830从系统导出'!C:C,1,)</f>
        <v>拉动重庆旅游消费促进旅游转型升级研究卢向虎</v>
      </c>
      <c r="D1678" s="49"/>
      <c r="E1678" s="112" t="s">
        <v>3771</v>
      </c>
      <c r="F1678" s="50" t="s">
        <v>2132</v>
      </c>
      <c r="G1678" s="90">
        <v>5</v>
      </c>
      <c r="H1678" s="57">
        <v>5</v>
      </c>
      <c r="I1678" s="90">
        <v>2019.11</v>
      </c>
      <c r="J1678" s="90">
        <v>2019.12</v>
      </c>
      <c r="K1678" s="90"/>
      <c r="L1678" s="50" t="s">
        <v>3772</v>
      </c>
      <c r="M1678" s="112" t="s">
        <v>3559</v>
      </c>
      <c r="P1678" t="s">
        <v>3546</v>
      </c>
    </row>
    <row r="1679" ht="57" hidden="1" spans="1:16">
      <c r="A1679" s="112" t="s">
        <v>3773</v>
      </c>
      <c r="B1679" s="113" t="s">
        <v>335</v>
      </c>
      <c r="C1679" s="127" t="str">
        <f t="array" ref="C1679">VLOOKUP(A1679&amp;B1679,'20220830从系统导出'!B:B&amp;'20220830从系统导出'!C:C,1,)</f>
        <v>推进重庆主城区园林“四化”建设研究彭国川</v>
      </c>
      <c r="D1679" s="49"/>
      <c r="E1679" s="112" t="s">
        <v>3771</v>
      </c>
      <c r="F1679" s="50" t="s">
        <v>2132</v>
      </c>
      <c r="G1679" s="90">
        <v>5</v>
      </c>
      <c r="H1679" s="57">
        <v>5</v>
      </c>
      <c r="I1679" s="90">
        <v>2019.7</v>
      </c>
      <c r="J1679" s="90" t="s">
        <v>3635</v>
      </c>
      <c r="K1679" s="90"/>
      <c r="L1679" s="50" t="s">
        <v>3774</v>
      </c>
      <c r="M1679" s="115" t="s">
        <v>3559</v>
      </c>
      <c r="P1679" t="s">
        <v>3546</v>
      </c>
    </row>
    <row r="1680" ht="71.25" hidden="1" spans="1:16">
      <c r="A1680" s="112" t="s">
        <v>3775</v>
      </c>
      <c r="B1680" s="113" t="s">
        <v>335</v>
      </c>
      <c r="C1680" s="127" t="str">
        <f t="array" ref="C1680">VLOOKUP(A1680&amp;B1680,'20220830从系统导出'!B:B&amp;'20220830从系统导出'!C:C,1,)</f>
        <v>重庆筑牢长江上游重要生态屏障研究彭国川</v>
      </c>
      <c r="D1680" s="49"/>
      <c r="E1680" s="112" t="s">
        <v>3771</v>
      </c>
      <c r="F1680" s="50" t="s">
        <v>2132</v>
      </c>
      <c r="G1680" s="90">
        <v>5</v>
      </c>
      <c r="H1680" s="57">
        <v>5</v>
      </c>
      <c r="I1680" s="90">
        <v>2019.9</v>
      </c>
      <c r="J1680" s="90" t="s">
        <v>3635</v>
      </c>
      <c r="K1680" s="90"/>
      <c r="L1680" s="50" t="s">
        <v>3776</v>
      </c>
      <c r="M1680" s="115" t="s">
        <v>3559</v>
      </c>
      <c r="P1680" t="s">
        <v>3546</v>
      </c>
    </row>
    <row r="1681" ht="57" hidden="1" spans="1:16">
      <c r="A1681" s="112" t="s">
        <v>3777</v>
      </c>
      <c r="B1681" s="113" t="s">
        <v>177</v>
      </c>
      <c r="C1681" s="127" t="str">
        <f t="array" ref="C1681">VLOOKUP(A1681&amp;B1681,'20220830从系统导出'!B:B&amp;'20220830从系统导出'!C:C,1,)</f>
        <v>重庆财政支持R&amp;D补助政策研究李万慧</v>
      </c>
      <c r="D1681" s="49"/>
      <c r="E1681" s="112" t="s">
        <v>3771</v>
      </c>
      <c r="F1681" s="50" t="s">
        <v>2132</v>
      </c>
      <c r="G1681" s="90">
        <v>5</v>
      </c>
      <c r="H1681" s="57">
        <v>5</v>
      </c>
      <c r="I1681" s="90">
        <v>2019.11</v>
      </c>
      <c r="J1681" s="90">
        <v>2019.12</v>
      </c>
      <c r="K1681" s="90"/>
      <c r="L1681" s="50" t="s">
        <v>3778</v>
      </c>
      <c r="M1681" s="115" t="s">
        <v>3559</v>
      </c>
      <c r="P1681" t="s">
        <v>3546</v>
      </c>
    </row>
    <row r="1682" ht="99.75" hidden="1" spans="1:16">
      <c r="A1682" s="112" t="s">
        <v>3779</v>
      </c>
      <c r="B1682" s="113" t="s">
        <v>584</v>
      </c>
      <c r="C1682" s="127" t="str">
        <f t="array" ref="C1682">VLOOKUP(A1682&amp;B1682,'20220830从系统导出'!B:B&amp;'20220830从系统导出'!C:C,1,)</f>
        <v>重庆社会科学院文化建设研究李重华</v>
      </c>
      <c r="D1682" s="49"/>
      <c r="E1682" s="112" t="s">
        <v>3771</v>
      </c>
      <c r="F1682" s="50" t="s">
        <v>2132</v>
      </c>
      <c r="G1682" s="90">
        <v>5</v>
      </c>
      <c r="H1682" s="57">
        <v>5</v>
      </c>
      <c r="I1682" s="90">
        <v>2019.12</v>
      </c>
      <c r="J1682" s="90">
        <v>2020.6</v>
      </c>
      <c r="K1682" s="90"/>
      <c r="L1682" s="50" t="s">
        <v>3780</v>
      </c>
      <c r="M1682" s="115" t="s">
        <v>3575</v>
      </c>
      <c r="P1682" t="s">
        <v>3546</v>
      </c>
    </row>
    <row r="1683" ht="71.25" hidden="1" spans="1:16">
      <c r="A1683" s="112" t="s">
        <v>3781</v>
      </c>
      <c r="B1683" s="113" t="s">
        <v>806</v>
      </c>
      <c r="C1683" s="127" t="str">
        <f t="array" ref="C1683">VLOOKUP(A1683&amp;B1683,'20220830从系统导出'!B:B&amp;'20220830从系统导出'!C:C,1,)</f>
        <v>重庆市深入实施乡村振兴战略研究杨果</v>
      </c>
      <c r="D1683" s="49"/>
      <c r="E1683" s="112" t="s">
        <v>3782</v>
      </c>
      <c r="F1683" s="50" t="s">
        <v>2132</v>
      </c>
      <c r="G1683" s="90">
        <v>5</v>
      </c>
      <c r="H1683" s="57">
        <v>5</v>
      </c>
      <c r="I1683" s="90">
        <v>2020.7</v>
      </c>
      <c r="J1683" s="90">
        <v>2020.11</v>
      </c>
      <c r="K1683" s="90"/>
      <c r="L1683" s="50" t="s">
        <v>3717</v>
      </c>
      <c r="M1683" s="116" t="s">
        <v>3559</v>
      </c>
      <c r="P1683" t="s">
        <v>3546</v>
      </c>
    </row>
    <row r="1684" ht="54" hidden="1" spans="1:16">
      <c r="A1684" s="112" t="s">
        <v>3783</v>
      </c>
      <c r="B1684" s="113" t="s">
        <v>253</v>
      </c>
      <c r="C1684" s="127" t="str">
        <f t="array" ref="C1684">VLOOKUP(A1684&amp;B1684,'20220830从系统导出'!B:B&amp;'20220830从系统导出'!C:C,1,)</f>
        <v>成渝共建长江上游重要生态屏障合作机制研究吕红</v>
      </c>
      <c r="D1684" s="49"/>
      <c r="E1684" s="112" t="s">
        <v>3782</v>
      </c>
      <c r="F1684" s="50" t="s">
        <v>2132</v>
      </c>
      <c r="G1684" s="90">
        <v>5</v>
      </c>
      <c r="H1684" s="57">
        <v>5</v>
      </c>
      <c r="I1684" s="90">
        <v>2020.7</v>
      </c>
      <c r="J1684" s="90">
        <v>2020.12</v>
      </c>
      <c r="K1684" s="90"/>
      <c r="L1684" s="50" t="s">
        <v>3784</v>
      </c>
      <c r="M1684" s="116" t="s">
        <v>3559</v>
      </c>
      <c r="P1684" t="s">
        <v>3546</v>
      </c>
    </row>
    <row r="1685" ht="57" hidden="1" spans="1:16">
      <c r="A1685" s="112" t="s">
        <v>3785</v>
      </c>
      <c r="B1685" s="113" t="s">
        <v>314</v>
      </c>
      <c r="C1685" s="127" t="str">
        <f t="array" ref="C1685">VLOOKUP(A1685&amp;B1685,'20220830从系统导出'!B:B&amp;'20220830从系统导出'!C:C,1,)</f>
        <v>重庆建设内陆开放高地研究邓靖</v>
      </c>
      <c r="D1685" s="49"/>
      <c r="E1685" s="112" t="s">
        <v>3786</v>
      </c>
      <c r="F1685" s="50" t="s">
        <v>2132</v>
      </c>
      <c r="G1685" s="90">
        <v>3</v>
      </c>
      <c r="H1685" s="57">
        <v>3</v>
      </c>
      <c r="I1685" s="90" t="s">
        <v>3768</v>
      </c>
      <c r="J1685" s="90">
        <v>2021.12</v>
      </c>
      <c r="K1685" s="90"/>
      <c r="L1685" s="50" t="s">
        <v>3787</v>
      </c>
      <c r="M1685" s="48" t="s">
        <v>3559</v>
      </c>
      <c r="P1685" t="s">
        <v>3546</v>
      </c>
    </row>
    <row r="1686" ht="57" hidden="1" spans="1:16">
      <c r="A1686" s="112" t="s">
        <v>3788</v>
      </c>
      <c r="B1686" s="113" t="s">
        <v>341</v>
      </c>
      <c r="C1686" s="127" t="str">
        <f t="array" ref="C1686">VLOOKUP(A1686&amp;B1686,'20220830从系统导出'!B:B&amp;'20220830从系统导出'!C:C,1,)</f>
        <v>土地承包经营权退出问题研究朱旭森</v>
      </c>
      <c r="D1686" s="49"/>
      <c r="E1686" s="112" t="s">
        <v>3786</v>
      </c>
      <c r="F1686" s="50" t="s">
        <v>2132</v>
      </c>
      <c r="G1686" s="90">
        <v>3</v>
      </c>
      <c r="H1686" s="57">
        <v>3</v>
      </c>
      <c r="I1686" s="90" t="s">
        <v>3768</v>
      </c>
      <c r="J1686" s="90">
        <v>2021.11</v>
      </c>
      <c r="K1686" s="90"/>
      <c r="L1686" s="50" t="s">
        <v>3789</v>
      </c>
      <c r="M1686" s="116" t="s">
        <v>3559</v>
      </c>
      <c r="P1686" t="s">
        <v>3546</v>
      </c>
    </row>
    <row r="1687" ht="71.25" hidden="1" spans="1:16">
      <c r="A1687" s="112" t="s">
        <v>3790</v>
      </c>
      <c r="B1687" s="113" t="s">
        <v>806</v>
      </c>
      <c r="C1687" s="127" t="str">
        <f t="array" ref="C1687">VLOOKUP(A1687&amp;B1687,'20220830从系统导出'!B:B&amp;'20220830从系统导出'!C:C,1,)</f>
        <v>重庆市脱贫攻坚与乡村振兴有机衔接研究杨果</v>
      </c>
      <c r="D1687" s="49"/>
      <c r="E1687" s="112" t="s">
        <v>3786</v>
      </c>
      <c r="F1687" s="50" t="s">
        <v>2132</v>
      </c>
      <c r="G1687" s="90">
        <v>3</v>
      </c>
      <c r="H1687" s="57">
        <v>3</v>
      </c>
      <c r="I1687" s="90" t="s">
        <v>3768</v>
      </c>
      <c r="J1687" s="90">
        <v>2022.9</v>
      </c>
      <c r="K1687" s="90"/>
      <c r="L1687" s="50" t="s">
        <v>3791</v>
      </c>
      <c r="M1687" s="116" t="s">
        <v>3559</v>
      </c>
      <c r="P1687" t="s">
        <v>3546</v>
      </c>
    </row>
    <row r="1688" ht="85.5" hidden="1" spans="1:16">
      <c r="A1688" s="112" t="s">
        <v>3792</v>
      </c>
      <c r="B1688" s="113" t="s">
        <v>185</v>
      </c>
      <c r="C1688" s="127" t="str">
        <f t="array" ref="C1688">VLOOKUP(A1688&amp;B1688,'20220830从系统导出'!B:B&amp;'20220830从系统导出'!C:C,1,)</f>
        <v>把成渝地区双城经济圈建设成为具有全国影响力的科技创新中心彭劲松</v>
      </c>
      <c r="D1688" s="49"/>
      <c r="E1688" s="112" t="s">
        <v>3771</v>
      </c>
      <c r="F1688" s="50" t="s">
        <v>2132</v>
      </c>
      <c r="G1688" s="90">
        <v>3</v>
      </c>
      <c r="H1688" s="57">
        <v>3</v>
      </c>
      <c r="I1688" s="90">
        <v>2020.4</v>
      </c>
      <c r="J1688" s="90">
        <v>2020.5</v>
      </c>
      <c r="K1688" s="90"/>
      <c r="L1688" s="50" t="s">
        <v>3793</v>
      </c>
      <c r="M1688" s="115" t="s">
        <v>3559</v>
      </c>
      <c r="P1688" t="s">
        <v>3546</v>
      </c>
    </row>
    <row r="1689" ht="94.5" hidden="1" spans="1:16">
      <c r="A1689" s="112" t="s">
        <v>3794</v>
      </c>
      <c r="B1689" s="113" t="s">
        <v>185</v>
      </c>
      <c r="C1689" s="127" t="str">
        <f t="array" ref="C1689">VLOOKUP(A1689&amp;B1689,'20220830从系统导出'!B:B&amp;'20220830从系统导出'!C:C,1,)</f>
        <v>将成渝地区双城经济圈打造成带动全国高质量发展的重要增长极和新的动力源研究彭劲松</v>
      </c>
      <c r="D1689" s="49"/>
      <c r="E1689" s="112" t="s">
        <v>3771</v>
      </c>
      <c r="F1689" s="50" t="s">
        <v>2132</v>
      </c>
      <c r="G1689" s="90">
        <v>3</v>
      </c>
      <c r="H1689" s="57">
        <v>3</v>
      </c>
      <c r="I1689" s="90">
        <v>2020.11</v>
      </c>
      <c r="J1689" s="90">
        <v>2020.12</v>
      </c>
      <c r="K1689" s="90"/>
      <c r="L1689" s="50" t="s">
        <v>3698</v>
      </c>
      <c r="M1689" s="115" t="s">
        <v>3559</v>
      </c>
      <c r="P1689" t="s">
        <v>3546</v>
      </c>
    </row>
    <row r="1690" ht="57" hidden="1" spans="1:16">
      <c r="A1690" s="112" t="s">
        <v>3795</v>
      </c>
      <c r="B1690" s="113" t="s">
        <v>146</v>
      </c>
      <c r="C1690" s="127" t="str">
        <f t="array" ref="C1690">VLOOKUP(A1690&amp;B1690,'20220830从系统导出'!B:B&amp;'20220830从系统导出'!C:C,1,)</f>
        <v>双循环新格局下现代产业体系构建路径研究黎智洪</v>
      </c>
      <c r="D1690" s="49"/>
      <c r="E1690" s="112" t="s">
        <v>3786</v>
      </c>
      <c r="F1690" s="50" t="s">
        <v>2132</v>
      </c>
      <c r="G1690" s="90">
        <v>3</v>
      </c>
      <c r="H1690" s="57">
        <v>3</v>
      </c>
      <c r="I1690" s="90">
        <v>2021.6</v>
      </c>
      <c r="J1690" s="90">
        <v>2023.6</v>
      </c>
      <c r="K1690" s="90"/>
      <c r="L1690" s="50" t="s">
        <v>3796</v>
      </c>
      <c r="M1690" s="116" t="s">
        <v>3559</v>
      </c>
      <c r="P1690" t="s">
        <v>3546</v>
      </c>
    </row>
    <row r="1691" ht="57" spans="1:16">
      <c r="A1691" s="112" t="s">
        <v>3797</v>
      </c>
      <c r="B1691" s="113" t="s">
        <v>3752</v>
      </c>
      <c r="C1691" s="127" t="e">
        <f t="array" ref="C1691">VLOOKUP(A1691&amp;B1691,'20220830从系统导出'!B:B&amp;'20220830从系统导出'!C:C,1,)</f>
        <v>#N/A</v>
      </c>
      <c r="D1691" s="49"/>
      <c r="E1691" s="112" t="s">
        <v>3786</v>
      </c>
      <c r="F1691" s="50" t="s">
        <v>2132</v>
      </c>
      <c r="G1691" s="90">
        <v>3</v>
      </c>
      <c r="H1691" s="57">
        <v>3</v>
      </c>
      <c r="I1691" s="90">
        <v>2021.6</v>
      </c>
      <c r="J1691" s="90">
        <v>2022.12</v>
      </c>
      <c r="K1691" s="90"/>
      <c r="L1691" s="50" t="s">
        <v>3798</v>
      </c>
      <c r="M1691" s="116" t="s">
        <v>3559</v>
      </c>
      <c r="P1691" t="s">
        <v>3546</v>
      </c>
    </row>
    <row r="1692" ht="57" hidden="1" spans="1:16">
      <c r="A1692" s="112" t="s">
        <v>3799</v>
      </c>
      <c r="B1692" s="113" t="s">
        <v>3524</v>
      </c>
      <c r="C1692" s="127" t="str">
        <f t="array" ref="C1692">VLOOKUP(A1692&amp;B1692,'20220830从系统导出'!B:B&amp;'20220830从系统导出'!C:C,1,)</f>
        <v>重庆绿色金融服务体系研究王延伟</v>
      </c>
      <c r="D1692" s="49"/>
      <c r="E1692" s="112" t="s">
        <v>3786</v>
      </c>
      <c r="F1692" s="50" t="s">
        <v>2132</v>
      </c>
      <c r="G1692" s="90">
        <v>3</v>
      </c>
      <c r="H1692" s="57">
        <v>3</v>
      </c>
      <c r="I1692" s="90">
        <v>2021.6</v>
      </c>
      <c r="J1692" s="90">
        <v>2021.12</v>
      </c>
      <c r="K1692" s="90"/>
      <c r="L1692" s="50" t="s">
        <v>3800</v>
      </c>
      <c r="M1692" s="116" t="s">
        <v>3559</v>
      </c>
      <c r="P1692" t="s">
        <v>3546</v>
      </c>
    </row>
    <row r="1693" ht="54" hidden="1" spans="1:16">
      <c r="A1693" s="112" t="s">
        <v>3801</v>
      </c>
      <c r="B1693" s="113" t="s">
        <v>177</v>
      </c>
      <c r="C1693" s="127" t="str">
        <f t="array" ref="C1693">VLOOKUP(A1693&amp;B1693,'20220830从系统导出'!B:B&amp;'20220830从系统导出'!C:C,1,)</f>
        <v>成渝地区双城经济圈区域科技创新政策协同研究李万慧</v>
      </c>
      <c r="D1693" s="49"/>
      <c r="E1693" s="112" t="s">
        <v>3771</v>
      </c>
      <c r="F1693" s="50" t="s">
        <v>2132</v>
      </c>
      <c r="G1693" s="90">
        <v>3</v>
      </c>
      <c r="H1693" s="57">
        <v>3</v>
      </c>
      <c r="I1693" s="90">
        <v>2021.1</v>
      </c>
      <c r="J1693" s="90">
        <v>2021.3</v>
      </c>
      <c r="K1693" s="90"/>
      <c r="L1693" s="50" t="s">
        <v>3802</v>
      </c>
      <c r="M1693" s="115" t="s">
        <v>3559</v>
      </c>
      <c r="P1693" t="s">
        <v>3546</v>
      </c>
    </row>
    <row r="1694" ht="81" hidden="1" spans="1:16">
      <c r="A1694" s="112" t="s">
        <v>3803</v>
      </c>
      <c r="B1694" s="113" t="s">
        <v>205</v>
      </c>
      <c r="C1694" s="127" t="str">
        <f t="array" ref="C1694">VLOOKUP(A1694&amp;B1694,'20220830从系统导出'!B:B&amp;'20220830从系统导出'!C:C,1,)</f>
        <v>当前我市干部队伍中存在的码头文化、“袍哥”文化、江湖习气问题研究吴大兵</v>
      </c>
      <c r="D1694" s="49"/>
      <c r="E1694" s="112" t="s">
        <v>3771</v>
      </c>
      <c r="F1694" s="50" t="s">
        <v>2132</v>
      </c>
      <c r="G1694" s="90">
        <v>3</v>
      </c>
      <c r="H1694" s="57">
        <v>3</v>
      </c>
      <c r="I1694" s="90">
        <v>2021.4</v>
      </c>
      <c r="J1694" s="90">
        <v>2021.6</v>
      </c>
      <c r="K1694" s="90"/>
      <c r="L1694" s="50" t="s">
        <v>3804</v>
      </c>
      <c r="M1694" s="115" t="s">
        <v>3555</v>
      </c>
      <c r="P1694" t="s">
        <v>3546</v>
      </c>
    </row>
    <row r="1695" ht="42.75" spans="1:16">
      <c r="A1695" s="112" t="s">
        <v>3805</v>
      </c>
      <c r="B1695" s="113" t="s">
        <v>3752</v>
      </c>
      <c r="C1695" s="127" t="e">
        <f t="array" ref="C1695">VLOOKUP(A1695&amp;B1695,'20220830从系统导出'!B:B&amp;'20220830从系统导出'!C:C,1,)</f>
        <v>#N/A</v>
      </c>
      <c r="D1695" s="49"/>
      <c r="E1695" s="112" t="s">
        <v>3806</v>
      </c>
      <c r="F1695" s="50" t="s">
        <v>2132</v>
      </c>
      <c r="G1695" s="90">
        <v>3</v>
      </c>
      <c r="H1695" s="57">
        <v>3</v>
      </c>
      <c r="I1695" s="90">
        <v>2021.7</v>
      </c>
      <c r="J1695" s="90">
        <v>2021.12</v>
      </c>
      <c r="K1695" s="90" t="s">
        <v>3807</v>
      </c>
      <c r="L1695" s="50" t="s">
        <v>3808</v>
      </c>
      <c r="M1695" s="116" t="s">
        <v>3550</v>
      </c>
      <c r="P1695" t="s">
        <v>3546</v>
      </c>
    </row>
    <row r="1696" ht="57" hidden="1" spans="1:16">
      <c r="A1696" s="112" t="s">
        <v>3809</v>
      </c>
      <c r="B1696" s="113" t="s">
        <v>3524</v>
      </c>
      <c r="C1696" s="127" t="str">
        <f t="array" ref="C1696">VLOOKUP(A1696&amp;B1696,'20220830从系统导出'!B:B&amp;'20220830从系统导出'!C:C,1,)</f>
        <v>重庆西部金融中心目标、现状及路径研究王延伟</v>
      </c>
      <c r="D1696" s="49"/>
      <c r="E1696" s="112" t="s">
        <v>3806</v>
      </c>
      <c r="F1696" s="50" t="s">
        <v>2132</v>
      </c>
      <c r="G1696" s="90">
        <v>3</v>
      </c>
      <c r="H1696" s="57">
        <v>3</v>
      </c>
      <c r="I1696" s="90">
        <v>2021.7</v>
      </c>
      <c r="J1696" s="90">
        <v>2021.12</v>
      </c>
      <c r="K1696" s="90"/>
      <c r="L1696" s="50" t="s">
        <v>3810</v>
      </c>
      <c r="M1696" s="116" t="s">
        <v>3559</v>
      </c>
      <c r="P1696" t="s">
        <v>3546</v>
      </c>
    </row>
    <row r="1697" ht="54" hidden="1" spans="1:16">
      <c r="A1697" s="117" t="s">
        <v>3811</v>
      </c>
      <c r="B1697" s="118" t="s">
        <v>230</v>
      </c>
      <c r="C1697" s="127" t="str">
        <f t="array" ref="C1697">VLOOKUP(A1697&amp;B1697,'20220830从系统导出'!B:B&amp;'20220830从系统导出'!C:C,1,)</f>
        <v>川渝自贸试验区协同开放示范区建设研究马晓燕</v>
      </c>
      <c r="D1697" s="49"/>
      <c r="E1697" s="117" t="s">
        <v>3812</v>
      </c>
      <c r="F1697" s="117" t="s">
        <v>3813</v>
      </c>
      <c r="G1697" s="119">
        <v>50000</v>
      </c>
      <c r="H1697" s="119"/>
      <c r="I1697" s="118" t="s">
        <v>3814</v>
      </c>
      <c r="J1697" s="118" t="s">
        <v>3815</v>
      </c>
      <c r="K1697" s="118"/>
      <c r="L1697" s="41"/>
      <c r="M1697" s="42"/>
      <c r="P1697" t="s">
        <v>3816</v>
      </c>
    </row>
    <row r="1698" ht="54" hidden="1" spans="1:16">
      <c r="A1698" s="117" t="s">
        <v>3817</v>
      </c>
      <c r="B1698" s="118" t="s">
        <v>304</v>
      </c>
      <c r="C1698" s="127" t="str">
        <f t="array" ref="C1698">VLOOKUP(A1698&amp;B1698,'20220830从系统导出'!B:B&amp;'20220830从系统导出'!C:C,1,)</f>
        <v>重庆市接续推进深度贫困地区乡村振兴研究肖端</v>
      </c>
      <c r="D1698" s="49"/>
      <c r="E1698" s="117" t="s">
        <v>3818</v>
      </c>
      <c r="F1698" s="117" t="s">
        <v>3819</v>
      </c>
      <c r="G1698" s="119">
        <v>15000</v>
      </c>
      <c r="H1698" s="119"/>
      <c r="I1698" s="118" t="s">
        <v>3820</v>
      </c>
      <c r="J1698" s="118" t="s">
        <v>3821</v>
      </c>
      <c r="K1698" s="118"/>
      <c r="L1698" s="41"/>
      <c r="M1698" s="42"/>
      <c r="P1698" t="s">
        <v>3816</v>
      </c>
    </row>
    <row r="1699" ht="54" hidden="1" spans="1:16">
      <c r="A1699" s="117" t="s">
        <v>3822</v>
      </c>
      <c r="B1699" s="118" t="s">
        <v>3524</v>
      </c>
      <c r="C1699" s="127" t="str">
        <f t="array" ref="C1699">VLOOKUP(A1699&amp;B1699,'20220830从系统导出'!B:B&amp;'20220830从系统导出'!C:C,1,)</f>
        <v>新发展格局视域下重庆市建设西部金融中心研究王延伟</v>
      </c>
      <c r="D1699" s="49"/>
      <c r="E1699" s="117" t="s">
        <v>3823</v>
      </c>
      <c r="F1699" s="117" t="s">
        <v>3824</v>
      </c>
      <c r="G1699" s="119">
        <v>100000</v>
      </c>
      <c r="H1699" s="119"/>
      <c r="I1699" s="118" t="s">
        <v>3825</v>
      </c>
      <c r="J1699" s="118" t="s">
        <v>3826</v>
      </c>
      <c r="K1699" s="118"/>
      <c r="L1699" s="41"/>
      <c r="M1699" s="42"/>
      <c r="P1699" t="s">
        <v>3816</v>
      </c>
    </row>
    <row r="1700" ht="67.5" hidden="1" spans="1:16">
      <c r="A1700" s="117" t="s">
        <v>3827</v>
      </c>
      <c r="B1700" s="118" t="s">
        <v>146</v>
      </c>
      <c r="C1700" s="127" t="str">
        <f t="array" ref="C1700">VLOOKUP(A1700&amp;B1700,'20220830从系统导出'!B:B&amp;'20220830从系统导出'!C:C,1,)</f>
        <v>成渝地区双城经济圈城际产业链整合优化与价值提升研究黎智洪</v>
      </c>
      <c r="D1700" s="49"/>
      <c r="E1700" s="117" t="s">
        <v>3823</v>
      </c>
      <c r="F1700" s="117" t="s">
        <v>3562</v>
      </c>
      <c r="G1700" s="119">
        <v>100000</v>
      </c>
      <c r="H1700" s="119"/>
      <c r="I1700" s="118" t="s">
        <v>3820</v>
      </c>
      <c r="J1700" s="118" t="s">
        <v>3828</v>
      </c>
      <c r="K1700" s="120">
        <v>44637</v>
      </c>
      <c r="L1700" s="41"/>
      <c r="M1700" s="42"/>
      <c r="P1700" t="s">
        <v>3816</v>
      </c>
    </row>
    <row r="1701" ht="54" hidden="1" spans="1:16">
      <c r="A1701" s="117" t="s">
        <v>3829</v>
      </c>
      <c r="B1701" s="118" t="s">
        <v>806</v>
      </c>
      <c r="C1701" s="127" t="str">
        <f t="array" ref="C1701">VLOOKUP(A1701&amp;B1701,'20220830从系统导出'!B:B&amp;'20220830从系统导出'!C:C,1,)</f>
        <v>重庆脱贫攻坚与乡村振兴有效衔接研究杨果</v>
      </c>
      <c r="D1701" s="49"/>
      <c r="E1701" s="117" t="s">
        <v>3823</v>
      </c>
      <c r="F1701" s="117" t="s">
        <v>3824</v>
      </c>
      <c r="G1701" s="119">
        <v>100000</v>
      </c>
      <c r="H1701" s="119"/>
      <c r="I1701" s="118" t="s">
        <v>3830</v>
      </c>
      <c r="J1701" s="118" t="s">
        <v>3831</v>
      </c>
      <c r="K1701" s="118"/>
      <c r="L1701" s="41"/>
      <c r="M1701" s="42"/>
      <c r="P1701" t="s">
        <v>3816</v>
      </c>
    </row>
    <row r="1702" ht="81" hidden="1" spans="1:16">
      <c r="A1702" s="117" t="s">
        <v>3832</v>
      </c>
      <c r="B1702" s="118" t="s">
        <v>271</v>
      </c>
      <c r="C1702" s="127" t="str">
        <f t="array" ref="C1702">VLOOKUP(A1702&amp;B1702,'20220830从系统导出'!B:B&amp;'20220830从系统导出'!C:C,1,)</f>
        <v>成渝地区双城经济圈“乡村旅游”+“农产品电商”联动发展研究廖杉杉</v>
      </c>
      <c r="D1702" s="49"/>
      <c r="E1702" s="117" t="s">
        <v>3823</v>
      </c>
      <c r="F1702" s="117" t="s">
        <v>3562</v>
      </c>
      <c r="G1702" s="119">
        <v>100000</v>
      </c>
      <c r="H1702" s="119"/>
      <c r="I1702" s="118" t="s">
        <v>3833</v>
      </c>
      <c r="J1702" s="118" t="s">
        <v>3834</v>
      </c>
      <c r="K1702" s="118"/>
      <c r="L1702" s="41"/>
      <c r="M1702" s="42"/>
      <c r="P1702" t="s">
        <v>3816</v>
      </c>
    </row>
    <row r="1703" ht="67.5" hidden="1" spans="1:16">
      <c r="A1703" s="117" t="s">
        <v>3835</v>
      </c>
      <c r="B1703" s="118" t="s">
        <v>341</v>
      </c>
      <c r="C1703" s="127" t="str">
        <f t="array" ref="C1703">VLOOKUP(A1703&amp;B1703,'20220830从系统导出'!B:B&amp;'20220830从系统导出'!C:C,1,)</f>
        <v>国家城乡融合发展试验区土地承包经营权退出制度创新研究朱旭森</v>
      </c>
      <c r="D1703" s="49"/>
      <c r="E1703" s="117" t="s">
        <v>3823</v>
      </c>
      <c r="F1703" s="117" t="s">
        <v>3824</v>
      </c>
      <c r="G1703" s="119">
        <v>100000</v>
      </c>
      <c r="H1703" s="119"/>
      <c r="I1703" s="118" t="s">
        <v>3836</v>
      </c>
      <c r="J1703" s="118" t="s">
        <v>3837</v>
      </c>
      <c r="K1703" s="118" t="s">
        <v>3838</v>
      </c>
      <c r="L1703" s="41"/>
      <c r="M1703" s="42"/>
      <c r="P1703" t="s">
        <v>3816</v>
      </c>
    </row>
    <row r="1704" ht="54" hidden="1" spans="1:16">
      <c r="A1704" s="117" t="s">
        <v>3839</v>
      </c>
      <c r="B1704" s="118" t="s">
        <v>62</v>
      </c>
      <c r="C1704" s="127" t="str">
        <f t="array" ref="C1704">VLOOKUP(A1704&amp;B1704,'20220830从系统导出'!B:B&amp;'20220830从系统导出'!C:C,1,)</f>
        <v>中华民族伟大复兴不可逆转的必然性研究王胜</v>
      </c>
      <c r="D1704" s="49"/>
      <c r="E1704" s="117" t="s">
        <v>3840</v>
      </c>
      <c r="F1704" s="117" t="s">
        <v>3813</v>
      </c>
      <c r="G1704" s="119">
        <v>50000</v>
      </c>
      <c r="H1704" s="119"/>
      <c r="I1704" s="118" t="s">
        <v>3841</v>
      </c>
      <c r="J1704" s="118" t="s">
        <v>3842</v>
      </c>
      <c r="K1704" s="118"/>
      <c r="L1704" s="41"/>
      <c r="M1704" s="42"/>
      <c r="P1704" t="s">
        <v>3816</v>
      </c>
    </row>
    <row r="1705" ht="54" hidden="1" spans="1:16">
      <c r="A1705" s="117" t="s">
        <v>3741</v>
      </c>
      <c r="B1705" s="118" t="s">
        <v>205</v>
      </c>
      <c r="C1705" s="127" t="str">
        <f t="array" ref="C1705">VLOOKUP(A1705&amp;B1705,'20220830从系统导出'!B:B&amp;'20220830从系统导出'!C:C,1,)</f>
        <v>习近平新时代中国特色社会主义思想方法论研究吴大兵</v>
      </c>
      <c r="D1705" s="49"/>
      <c r="E1705" s="117" t="s">
        <v>3840</v>
      </c>
      <c r="F1705" s="117" t="s">
        <v>3593</v>
      </c>
      <c r="G1705" s="119">
        <v>50000</v>
      </c>
      <c r="H1705" s="119"/>
      <c r="I1705" s="118" t="s">
        <v>3843</v>
      </c>
      <c r="J1705" s="118" t="s">
        <v>3826</v>
      </c>
      <c r="K1705" s="118"/>
      <c r="L1705" s="41"/>
      <c r="M1705" s="42"/>
      <c r="P1705" t="s">
        <v>3816</v>
      </c>
    </row>
    <row r="1706" ht="54" hidden="1" spans="1:16">
      <c r="A1706" s="117" t="s">
        <v>3743</v>
      </c>
      <c r="B1706" s="118" t="s">
        <v>205</v>
      </c>
      <c r="C1706" s="127" t="str">
        <f t="array" ref="C1706">VLOOKUP(A1706&amp;B1706,'20220830从系统导出'!B:B&amp;'20220830从系统导出'!C:C,1,)</f>
        <v>重庆市“十四五”时期哲学社会科学发展研究吴大兵</v>
      </c>
      <c r="D1706" s="49"/>
      <c r="E1706" s="117" t="s">
        <v>3840</v>
      </c>
      <c r="F1706" s="117" t="s">
        <v>3844</v>
      </c>
      <c r="G1706" s="119">
        <v>50000</v>
      </c>
      <c r="H1706" s="119"/>
      <c r="I1706" s="118" t="s">
        <v>3845</v>
      </c>
      <c r="J1706" s="118" t="s">
        <v>3826</v>
      </c>
      <c r="K1706" s="118"/>
      <c r="L1706" s="41"/>
      <c r="M1706" s="42"/>
      <c r="P1706" t="s">
        <v>3816</v>
      </c>
    </row>
    <row r="1707" ht="40.5" hidden="1" spans="1:16">
      <c r="A1707" s="117" t="s">
        <v>3846</v>
      </c>
      <c r="B1707" s="118" t="s">
        <v>687</v>
      </c>
      <c r="C1707" s="127" t="str">
        <f t="array" ref="C1707">VLOOKUP(A1707&amp;B1707,'20220830从系统导出'!B:B&amp;'20220830从系统导出'!C:C,1,)</f>
        <v>习近平生态文明思想的重庆实践研究李钰</v>
      </c>
      <c r="D1707" s="49"/>
      <c r="E1707" s="117" t="s">
        <v>3847</v>
      </c>
      <c r="F1707" s="117" t="s">
        <v>3848</v>
      </c>
      <c r="G1707" s="119">
        <v>30000</v>
      </c>
      <c r="H1707" s="119"/>
      <c r="I1707" s="118" t="s">
        <v>3849</v>
      </c>
      <c r="J1707" s="118" t="s">
        <v>3815</v>
      </c>
      <c r="K1707" s="118"/>
      <c r="L1707" s="41"/>
      <c r="M1707" s="42"/>
      <c r="P1707" t="s">
        <v>3816</v>
      </c>
    </row>
    <row r="1708" ht="40.5" hidden="1" spans="1:16">
      <c r="A1708" s="117" t="s">
        <v>3850</v>
      </c>
      <c r="B1708" s="118" t="s">
        <v>828</v>
      </c>
      <c r="C1708" s="127" t="str">
        <f t="array" ref="C1708">VLOOKUP(A1708&amp;B1708,'20220830从系统导出'!B:B&amp;'20220830从系统导出'!C:C,1,)</f>
        <v>东西部扶贫协作中人才作用研究吴昌凡</v>
      </c>
      <c r="D1708" s="49"/>
      <c r="E1708" s="117" t="s">
        <v>3847</v>
      </c>
      <c r="F1708" s="117" t="s">
        <v>2137</v>
      </c>
      <c r="G1708" s="119">
        <v>30000</v>
      </c>
      <c r="H1708" s="119"/>
      <c r="I1708" s="118" t="s">
        <v>3851</v>
      </c>
      <c r="J1708" s="118" t="s">
        <v>3852</v>
      </c>
      <c r="K1708" s="118"/>
      <c r="L1708" s="41"/>
      <c r="M1708" s="42"/>
      <c r="P1708" t="s">
        <v>3816</v>
      </c>
    </row>
    <row r="1709" ht="67.5" hidden="1" spans="1:16">
      <c r="A1709" s="117" t="s">
        <v>3853</v>
      </c>
      <c r="B1709" s="118" t="s">
        <v>341</v>
      </c>
      <c r="C1709" s="127" t="str">
        <f t="array" ref="C1709">VLOOKUP(A1709&amp;B1709,'20220830从系统导出'!B:B&amp;'20220830从系统导出'!C:C,1,)</f>
        <v>重庆中心城区乡村振兴策略研究——以九龙坡区为例朱旭森</v>
      </c>
      <c r="D1709" s="49"/>
      <c r="E1709" s="117" t="s">
        <v>3854</v>
      </c>
      <c r="F1709" s="117" t="s">
        <v>3593</v>
      </c>
      <c r="G1709" s="119">
        <v>20000</v>
      </c>
      <c r="H1709" s="119"/>
      <c r="I1709" s="118" t="s">
        <v>3849</v>
      </c>
      <c r="J1709" s="118" t="s">
        <v>3855</v>
      </c>
      <c r="K1709" s="118"/>
      <c r="L1709" s="41"/>
      <c r="M1709" s="42"/>
      <c r="P1709" t="s">
        <v>3816</v>
      </c>
    </row>
    <row r="1710" ht="54" hidden="1" spans="1:16">
      <c r="A1710" s="117" t="s">
        <v>3856</v>
      </c>
      <c r="B1710" s="118" t="s">
        <v>3857</v>
      </c>
      <c r="C1710" s="127" t="str">
        <f t="array" ref="C1710">VLOOKUP(A1710&amp;B1710,'20220830从系统导出'!B:B&amp;'20220830从系统导出'!C:C,1,)</f>
        <v>促进共同富裕的内涵特征与有效路径研究刘嗣方</v>
      </c>
      <c r="D1710" s="49"/>
      <c r="E1710" s="117" t="s">
        <v>3858</v>
      </c>
      <c r="F1710" s="117" t="s">
        <v>3813</v>
      </c>
      <c r="G1710" s="119">
        <v>20000</v>
      </c>
      <c r="H1710" s="119"/>
      <c r="I1710" s="118" t="s">
        <v>3849</v>
      </c>
      <c r="J1710" s="118" t="s">
        <v>3859</v>
      </c>
      <c r="K1710" s="118"/>
      <c r="L1710" s="41"/>
      <c r="M1710" s="42"/>
      <c r="P1710" t="s">
        <v>3816</v>
      </c>
    </row>
    <row r="1711" ht="67.5" hidden="1" spans="1:16">
      <c r="A1711" s="117" t="s">
        <v>3860</v>
      </c>
      <c r="B1711" s="118" t="s">
        <v>335</v>
      </c>
      <c r="C1711" s="127" t="str">
        <f t="array" ref="C1711">VLOOKUP(A1711&amp;B1711,'20220830从系统导出'!B:B&amp;'20220830从系统导出'!C:C,1,)</f>
        <v>成渝地区加强长江上游重要生态屏障空间治理和维护能力研究彭国川</v>
      </c>
      <c r="D1711" s="49"/>
      <c r="E1711" s="117" t="s">
        <v>3858</v>
      </c>
      <c r="F1711" s="117" t="s">
        <v>3861</v>
      </c>
      <c r="G1711" s="119">
        <v>20000</v>
      </c>
      <c r="H1711" s="119"/>
      <c r="I1711" s="118" t="s">
        <v>3862</v>
      </c>
      <c r="J1711" s="118" t="s">
        <v>3863</v>
      </c>
      <c r="K1711" s="118"/>
      <c r="L1711" s="41"/>
      <c r="M1711" s="42"/>
      <c r="P1711" t="s">
        <v>3816</v>
      </c>
    </row>
    <row r="1712" ht="54" hidden="1" spans="1:16">
      <c r="A1712" s="117" t="s">
        <v>3864</v>
      </c>
      <c r="B1712" s="118" t="s">
        <v>341</v>
      </c>
      <c r="C1712" s="127" t="str">
        <f t="array" ref="C1712">VLOOKUP(A1712&amp;B1712,'20220830从系统导出'!B:B&amp;'20220830从系统导出'!C:C,1,)</f>
        <v>成渝地区深化川渝毗邻地区协作平台合作研究朱旭森</v>
      </c>
      <c r="D1712" s="49"/>
      <c r="E1712" s="117" t="s">
        <v>3858</v>
      </c>
      <c r="F1712" s="117" t="s">
        <v>3593</v>
      </c>
      <c r="G1712" s="119">
        <v>20000</v>
      </c>
      <c r="H1712" s="119"/>
      <c r="I1712" s="118" t="s">
        <v>3865</v>
      </c>
      <c r="J1712" s="118" t="s">
        <v>3863</v>
      </c>
      <c r="K1712" s="118"/>
      <c r="L1712" s="41"/>
      <c r="M1712" s="42"/>
      <c r="P1712" t="s">
        <v>3816</v>
      </c>
    </row>
    <row r="1713" ht="54" hidden="1" spans="1:16">
      <c r="A1713" s="117" t="s">
        <v>3866</v>
      </c>
      <c r="B1713" s="118" t="s">
        <v>872</v>
      </c>
      <c r="C1713" s="127" t="str">
        <f t="array" ref="C1713">VLOOKUP(A1713&amp;B1713,'20220830从系统导出'!B:B&amp;'20220830从系统导出'!C:C,1,)</f>
        <v>成渝地区打造巴渝特色的国际消费目的地对策研究李玲</v>
      </c>
      <c r="D1713" s="49"/>
      <c r="E1713" s="117" t="s">
        <v>3858</v>
      </c>
      <c r="F1713" s="117" t="s">
        <v>3593</v>
      </c>
      <c r="G1713" s="119">
        <v>20000</v>
      </c>
      <c r="H1713" s="119"/>
      <c r="I1713" s="118" t="s">
        <v>3865</v>
      </c>
      <c r="J1713" s="118" t="s">
        <v>3863</v>
      </c>
      <c r="K1713" s="118"/>
      <c r="L1713" s="41"/>
      <c r="M1713" s="42"/>
      <c r="P1713" t="s">
        <v>3816</v>
      </c>
    </row>
    <row r="1714" ht="67.5" hidden="1" spans="1:16">
      <c r="A1714" s="117" t="s">
        <v>3867</v>
      </c>
      <c r="B1714" s="118" t="s">
        <v>738</v>
      </c>
      <c r="C1714" s="127" t="str">
        <f t="array" ref="C1714">VLOOKUP(A1714&amp;B1714,'20220830从系统导出'!B:B&amp;'20220830从系统导出'!C:C,1,)</f>
        <v>习近平总书记关于加强和改进国际传播工作重要论述研究刘晓敬</v>
      </c>
      <c r="D1714" s="49"/>
      <c r="E1714" s="117" t="s">
        <v>3858</v>
      </c>
      <c r="F1714" s="117" t="s">
        <v>3813</v>
      </c>
      <c r="G1714" s="119">
        <v>30000</v>
      </c>
      <c r="H1714" s="119"/>
      <c r="I1714" s="118" t="s">
        <v>3820</v>
      </c>
      <c r="J1714" s="118" t="s">
        <v>3815</v>
      </c>
      <c r="K1714" s="118"/>
      <c r="L1714" s="41"/>
      <c r="M1714" s="42"/>
      <c r="P1714" t="s">
        <v>3816</v>
      </c>
    </row>
    <row r="1715" ht="54" hidden="1" spans="1:16">
      <c r="A1715" s="117" t="s">
        <v>3868</v>
      </c>
      <c r="B1715" s="118" t="s">
        <v>3471</v>
      </c>
      <c r="C1715" s="127" t="str">
        <f t="array" ref="C1715">VLOOKUP(A1715&amp;B1715,'20220830从系统导出'!B:B&amp;'20220830从系统导出'!C:C,1,)</f>
        <v>推进成渝地区双城经济圈产业融合发展研究詹懿</v>
      </c>
      <c r="D1715" s="49"/>
      <c r="E1715" s="117" t="s">
        <v>3858</v>
      </c>
      <c r="F1715" s="117" t="s">
        <v>3869</v>
      </c>
      <c r="G1715" s="119">
        <v>30000</v>
      </c>
      <c r="H1715" s="119"/>
      <c r="I1715" s="118" t="s">
        <v>3870</v>
      </c>
      <c r="J1715" s="118" t="s">
        <v>3815</v>
      </c>
      <c r="K1715" s="118"/>
      <c r="L1715" s="41"/>
      <c r="M1715" s="42"/>
      <c r="P1715" t="s">
        <v>3816</v>
      </c>
    </row>
    <row r="1716" ht="54" hidden="1" spans="1:16">
      <c r="A1716" s="117" t="s">
        <v>3871</v>
      </c>
      <c r="B1716" s="118" t="s">
        <v>600</v>
      </c>
      <c r="C1716" s="127" t="str">
        <f t="array" ref="C1716">VLOOKUP(A1716&amp;B1716,'20220830从系统导出'!B:B&amp;'20220830从系统导出'!C:C,1,)</f>
        <v>成渝地区经济区与行政区适度分离体制机制研究张永恒</v>
      </c>
      <c r="D1716" s="49"/>
      <c r="E1716" s="117" t="s">
        <v>3858</v>
      </c>
      <c r="F1716" s="117" t="s">
        <v>3593</v>
      </c>
      <c r="G1716" s="119">
        <v>20000</v>
      </c>
      <c r="H1716" s="119"/>
      <c r="I1716" s="118" t="s">
        <v>3865</v>
      </c>
      <c r="J1716" s="118" t="s">
        <v>3863</v>
      </c>
      <c r="K1716" s="118"/>
      <c r="L1716" s="41"/>
      <c r="M1716" s="42"/>
      <c r="P1716" t="s">
        <v>3816</v>
      </c>
    </row>
    <row r="1717" ht="54" hidden="1" spans="1:16">
      <c r="A1717" s="117" t="s">
        <v>3872</v>
      </c>
      <c r="B1717" s="118" t="s">
        <v>571</v>
      </c>
      <c r="C1717" s="127" t="str">
        <f t="array" ref="C1717">VLOOKUP(A1717&amp;B1717,'20220830从系统导出'!B:B&amp;'20220830从系统导出'!C:C,1,)</f>
        <v>红岩精神与中国共产党人政治品格研究杨姝</v>
      </c>
      <c r="D1717" s="49"/>
      <c r="E1717" s="117" t="s">
        <v>3858</v>
      </c>
      <c r="F1717" s="117" t="s">
        <v>3869</v>
      </c>
      <c r="G1717" s="119">
        <v>30000</v>
      </c>
      <c r="H1717" s="119"/>
      <c r="I1717" s="118" t="s">
        <v>3873</v>
      </c>
      <c r="J1717" s="118" t="s">
        <v>3815</v>
      </c>
      <c r="K1717" s="118"/>
      <c r="L1717" s="41"/>
      <c r="M1717" s="42"/>
      <c r="P1717" t="s">
        <v>3816</v>
      </c>
    </row>
    <row r="1718" ht="67.5" hidden="1" spans="1:16">
      <c r="A1718" s="117" t="s">
        <v>3744</v>
      </c>
      <c r="B1718" s="118" t="s">
        <v>584</v>
      </c>
      <c r="C1718" s="127" t="str">
        <f t="array" ref="C1718">VLOOKUP(A1718&amp;B1718,'20220830从系统导出'!B:B&amp;'20220830从系统导出'!C:C,1,)</f>
        <v>满足人民文化需求和增强人民精神力量相统一问题研究李重华</v>
      </c>
      <c r="D1718" s="49"/>
      <c r="E1718" s="117" t="s">
        <v>3858</v>
      </c>
      <c r="F1718" s="117" t="s">
        <v>3813</v>
      </c>
      <c r="G1718" s="119">
        <v>30000</v>
      </c>
      <c r="H1718" s="119"/>
      <c r="I1718" s="118" t="s">
        <v>3874</v>
      </c>
      <c r="J1718" s="118" t="s">
        <v>3875</v>
      </c>
      <c r="K1718" s="118"/>
      <c r="L1718" s="41"/>
      <c r="M1718" s="42"/>
      <c r="P1718" t="s">
        <v>3816</v>
      </c>
    </row>
    <row r="1719" ht="54" hidden="1" spans="1:16">
      <c r="A1719" s="117" t="s">
        <v>3876</v>
      </c>
      <c r="B1719" s="118" t="s">
        <v>171</v>
      </c>
      <c r="C1719" s="127" t="str">
        <f t="array" ref="C1719">VLOOKUP(A1719&amp;B1719,'20220830从系统导出'!B:B&amp;'20220830从系统导出'!C:C,1,)</f>
        <v>川渝科技创新支持政策异地同享实现机制研究江薇薇</v>
      </c>
      <c r="D1719" s="49"/>
      <c r="E1719" s="117" t="s">
        <v>3858</v>
      </c>
      <c r="F1719" s="117" t="s">
        <v>3877</v>
      </c>
      <c r="G1719" s="119">
        <v>20000</v>
      </c>
      <c r="H1719" s="119"/>
      <c r="I1719" s="118" t="s">
        <v>3865</v>
      </c>
      <c r="J1719" s="118" t="s">
        <v>3863</v>
      </c>
      <c r="K1719" s="118"/>
      <c r="L1719" s="41"/>
      <c r="M1719" s="42"/>
      <c r="P1719" t="s">
        <v>3816</v>
      </c>
    </row>
    <row r="1720" ht="67.5" hidden="1" spans="1:16">
      <c r="A1720" s="117" t="s">
        <v>3878</v>
      </c>
      <c r="B1720" s="118" t="s">
        <v>3857</v>
      </c>
      <c r="C1720" s="127" t="str">
        <f t="array" ref="C1720">VLOOKUP(A1720&amp;B1720,'20220830从系统导出'!B:B&amp;'20220830从系统导出'!C:C,1,)</f>
        <v>重庆推动山清水秀美丽之地理论内涵与实践路径研究刘嗣方</v>
      </c>
      <c r="D1720" s="49"/>
      <c r="E1720" s="117" t="s">
        <v>3879</v>
      </c>
      <c r="F1720" s="117" t="s">
        <v>3813</v>
      </c>
      <c r="G1720" s="119">
        <v>30000</v>
      </c>
      <c r="H1720" s="119"/>
      <c r="I1720" s="118" t="s">
        <v>3880</v>
      </c>
      <c r="J1720" s="118" t="s">
        <v>3881</v>
      </c>
      <c r="K1720" s="118"/>
      <c r="L1720" s="41"/>
      <c r="M1720" s="42"/>
      <c r="P1720" t="s">
        <v>3816</v>
      </c>
    </row>
    <row r="1721" ht="81" hidden="1" spans="1:16">
      <c r="A1721" s="117" t="s">
        <v>3882</v>
      </c>
      <c r="B1721" s="118" t="s">
        <v>3857</v>
      </c>
      <c r="C1721" s="127" t="str">
        <f t="array" ref="C1721">VLOOKUP(A1721&amp;B1721,'20220830从系统导出'!B:B&amp;'20220830从系统导出'!C:C,1,)</f>
        <v>新发展阶段重庆创造高品质生活的内涵特征、评价指标及实施路径研究刘嗣方</v>
      </c>
      <c r="D1721" s="49"/>
      <c r="E1721" s="117" t="s">
        <v>3879</v>
      </c>
      <c r="F1721" s="117" t="s">
        <v>3813</v>
      </c>
      <c r="G1721" s="119">
        <v>30000</v>
      </c>
      <c r="H1721" s="119"/>
      <c r="I1721" s="118" t="s">
        <v>3883</v>
      </c>
      <c r="J1721" s="118" t="s">
        <v>3826</v>
      </c>
      <c r="K1721" s="118" t="s">
        <v>3884</v>
      </c>
      <c r="L1721" s="41"/>
      <c r="M1721" s="42"/>
      <c r="P1721" t="s">
        <v>3816</v>
      </c>
    </row>
    <row r="1722" ht="54" hidden="1" spans="1:16">
      <c r="A1722" s="117" t="s">
        <v>3885</v>
      </c>
      <c r="B1722" s="118" t="s">
        <v>205</v>
      </c>
      <c r="C1722" s="127" t="str">
        <f t="array" ref="C1722">VLOOKUP(A1722&amp;B1722,'20220830从系统导出'!B:B&amp;'20220830从系统导出'!C:C,1,)</f>
        <v>重庆完善民生事业推进的动力长效机制研究吴大兵</v>
      </c>
      <c r="D1722" s="49"/>
      <c r="E1722" s="117" t="s">
        <v>3886</v>
      </c>
      <c r="F1722" s="117" t="s">
        <v>3887</v>
      </c>
      <c r="G1722" s="119">
        <v>10000</v>
      </c>
      <c r="H1722" s="119"/>
      <c r="I1722" s="118" t="s">
        <v>3849</v>
      </c>
      <c r="J1722" s="118" t="s">
        <v>3859</v>
      </c>
      <c r="K1722" s="118"/>
      <c r="L1722" s="41"/>
      <c r="M1722" s="42"/>
      <c r="P1722" t="s">
        <v>3816</v>
      </c>
    </row>
    <row r="1723" ht="67.5" hidden="1" spans="1:16">
      <c r="A1723" s="117" t="s">
        <v>3888</v>
      </c>
      <c r="B1723" s="118" t="s">
        <v>149</v>
      </c>
      <c r="C1723" s="127" t="str">
        <f t="array" ref="C1723">VLOOKUP(A1723&amp;B1723,'20220830从系统导出'!B:B&amp;'20220830从系统导出'!C:C,1,)</f>
        <v>新时代马克思主义中国化新的飞跃原创性贡献研究黄意武</v>
      </c>
      <c r="D1723" s="49"/>
      <c r="E1723" s="117" t="s">
        <v>3886</v>
      </c>
      <c r="F1723" s="117" t="s">
        <v>3813</v>
      </c>
      <c r="G1723" s="119">
        <v>10000</v>
      </c>
      <c r="H1723" s="119"/>
      <c r="I1723" s="118" t="s">
        <v>3849</v>
      </c>
      <c r="J1723" s="118" t="s">
        <v>3859</v>
      </c>
      <c r="K1723" s="118"/>
      <c r="L1723" s="41"/>
      <c r="M1723" s="42"/>
      <c r="P1723" t="s">
        <v>3816</v>
      </c>
    </row>
    <row r="1724" ht="40.5" hidden="1" spans="1:16">
      <c r="A1724" s="117" t="s">
        <v>3746</v>
      </c>
      <c r="B1724" s="118" t="s">
        <v>205</v>
      </c>
      <c r="C1724" s="127" t="str">
        <f t="array" ref="C1724">VLOOKUP(A1724&amp;B1724,'20220830从系统导出'!B:B&amp;'20220830从系统导出'!C:C,1,)</f>
        <v>重庆社区文化建设调研吴大兵</v>
      </c>
      <c r="D1724" s="49"/>
      <c r="E1724" s="117" t="s">
        <v>3889</v>
      </c>
      <c r="F1724" s="117" t="s">
        <v>3813</v>
      </c>
      <c r="G1724" s="119">
        <v>20000</v>
      </c>
      <c r="H1724" s="119"/>
      <c r="I1724" s="118" t="s">
        <v>3890</v>
      </c>
      <c r="J1724" s="118" t="s">
        <v>3826</v>
      </c>
      <c r="K1724" s="118"/>
      <c r="L1724" s="41"/>
      <c r="M1724" s="42"/>
      <c r="P1724" t="s">
        <v>3816</v>
      </c>
    </row>
    <row r="1725" ht="54" hidden="1" spans="1:16">
      <c r="A1725" s="117" t="s">
        <v>3747</v>
      </c>
      <c r="B1725" s="118" t="s">
        <v>205</v>
      </c>
      <c r="C1725" s="127" t="str">
        <f t="array" ref="C1725">VLOOKUP(A1725&amp;B1725,'20220830从系统导出'!B:B&amp;'20220830从系统导出'!C:C,1,)</f>
        <v>加强制度建设营造风清气正的良好政治生态吴大兵</v>
      </c>
      <c r="D1725" s="49"/>
      <c r="E1725" s="117" t="s">
        <v>3889</v>
      </c>
      <c r="F1725" s="117" t="s">
        <v>3813</v>
      </c>
      <c r="G1725" s="119">
        <v>5000</v>
      </c>
      <c r="H1725" s="119"/>
      <c r="I1725" s="118" t="s">
        <v>3891</v>
      </c>
      <c r="J1725" s="118" t="s">
        <v>3826</v>
      </c>
      <c r="K1725" s="118"/>
      <c r="L1725" s="41"/>
      <c r="M1725" s="42"/>
      <c r="P1725" t="s">
        <v>3816</v>
      </c>
    </row>
    <row r="1726" ht="40.5" hidden="1" spans="1:16">
      <c r="A1726" s="117" t="s">
        <v>3748</v>
      </c>
      <c r="B1726" s="118" t="s">
        <v>245</v>
      </c>
      <c r="C1726" s="127" t="str">
        <f t="array" ref="C1726">VLOOKUP(A1726&amp;B1726,'20220830从系统导出'!B:B&amp;'20220830从系统导出'!C:C,1,)</f>
        <v>着力解决三种不良文化文丰安</v>
      </c>
      <c r="D1726" s="49"/>
      <c r="E1726" s="117" t="s">
        <v>3889</v>
      </c>
      <c r="F1726" s="117" t="s">
        <v>3813</v>
      </c>
      <c r="G1726" s="119">
        <v>5000</v>
      </c>
      <c r="H1726" s="119"/>
      <c r="I1726" s="118" t="s">
        <v>3892</v>
      </c>
      <c r="J1726" s="118" t="s">
        <v>3893</v>
      </c>
      <c r="K1726" s="118"/>
      <c r="L1726" s="41"/>
      <c r="M1726" s="42"/>
      <c r="P1726" t="s">
        <v>3816</v>
      </c>
    </row>
    <row r="1727" ht="54" hidden="1" spans="1:16">
      <c r="A1727" s="117" t="s">
        <v>3750</v>
      </c>
      <c r="B1727" s="118" t="s">
        <v>95</v>
      </c>
      <c r="C1727" s="127" t="str">
        <f t="array" ref="C1727">VLOOKUP(A1727&amp;B1727,'20220830从系统导出'!B:B&amp;'20220830从系统导出'!C:C,1,)</f>
        <v>《从三个维度发展积极健康的党内政治文化》罗锐华</v>
      </c>
      <c r="D1727" s="49"/>
      <c r="E1727" s="117" t="s">
        <v>3889</v>
      </c>
      <c r="F1727" s="117" t="s">
        <v>3819</v>
      </c>
      <c r="G1727" s="119">
        <v>5000</v>
      </c>
      <c r="H1727" s="119"/>
      <c r="I1727" s="118" t="s">
        <v>3891</v>
      </c>
      <c r="J1727" s="118" t="s">
        <v>3826</v>
      </c>
      <c r="K1727" s="118"/>
      <c r="L1727" s="41"/>
      <c r="M1727" s="42"/>
      <c r="P1727" t="s">
        <v>3816</v>
      </c>
    </row>
    <row r="1728" ht="54" hidden="1" spans="1:16">
      <c r="A1728" s="117" t="s">
        <v>3894</v>
      </c>
      <c r="B1728" s="118" t="s">
        <v>898</v>
      </c>
      <c r="C1728" s="127" t="str">
        <f t="array" ref="C1728">VLOOKUP(A1728&amp;B1728,'20220830从系统导出'!B:B&amp;'20220830从系统导出'!C:C,1,)</f>
        <v>绿色发展背景下重庆碳总量调控机制优化研究孙贵艳</v>
      </c>
      <c r="D1728" s="49"/>
      <c r="E1728" s="117" t="s">
        <v>3895</v>
      </c>
      <c r="F1728" s="117" t="s">
        <v>3824</v>
      </c>
      <c r="G1728" s="119">
        <v>100000</v>
      </c>
      <c r="H1728" s="119"/>
      <c r="I1728" s="118" t="s">
        <v>3833</v>
      </c>
      <c r="J1728" s="118" t="s">
        <v>3837</v>
      </c>
      <c r="K1728" s="118"/>
      <c r="L1728" s="41"/>
      <c r="M1728" s="42"/>
      <c r="P1728" t="s">
        <v>3816</v>
      </c>
    </row>
    <row r="1729" ht="54" hidden="1" spans="1:16">
      <c r="A1729" s="117" t="s">
        <v>3896</v>
      </c>
      <c r="B1729" s="118" t="s">
        <v>253</v>
      </c>
      <c r="C1729" s="127" t="str">
        <f t="array" ref="C1729">VLOOKUP(A1729&amp;B1729,'20220830从系统导出'!B:B&amp;'20220830从系统导出'!C:C,1,)</f>
        <v>完善重庆碳排放权交易市场的路径与政策研究吕红</v>
      </c>
      <c r="D1729" s="49"/>
      <c r="E1729" s="117" t="s">
        <v>3895</v>
      </c>
      <c r="F1729" s="117" t="s">
        <v>3562</v>
      </c>
      <c r="G1729" s="119">
        <v>100000</v>
      </c>
      <c r="H1729" s="119"/>
      <c r="I1729" s="118" t="s">
        <v>3833</v>
      </c>
      <c r="J1729" s="118" t="s">
        <v>3837</v>
      </c>
      <c r="K1729" s="118"/>
      <c r="L1729" s="41"/>
      <c r="M1729" s="42"/>
      <c r="P1729" t="s">
        <v>3816</v>
      </c>
    </row>
    <row r="1730" ht="40.5" hidden="1" spans="1:16">
      <c r="A1730" s="117" t="s">
        <v>3897</v>
      </c>
      <c r="B1730" s="118" t="s">
        <v>62</v>
      </c>
      <c r="C1730" s="127" t="str">
        <f t="array" ref="C1730">VLOOKUP(A1730&amp;B1730,'20220830从系统导出'!B:B&amp;'20220830从系统导出'!C:C,1,)</f>
        <v>重庆生态产品价值实现路径研究王胜</v>
      </c>
      <c r="D1730" s="49"/>
      <c r="E1730" s="117" t="s">
        <v>3895</v>
      </c>
      <c r="F1730" s="117" t="s">
        <v>3824</v>
      </c>
      <c r="G1730" s="119">
        <v>100000</v>
      </c>
      <c r="H1730" s="119"/>
      <c r="I1730" s="118" t="s">
        <v>3830</v>
      </c>
      <c r="J1730" s="118" t="s">
        <v>3831</v>
      </c>
      <c r="K1730" s="118"/>
      <c r="L1730" s="41"/>
      <c r="M1730" s="42"/>
      <c r="P1730" t="s">
        <v>3816</v>
      </c>
    </row>
    <row r="1731" ht="81" hidden="1" spans="1:16">
      <c r="A1731" s="117" t="s">
        <v>3898</v>
      </c>
      <c r="B1731" s="118" t="s">
        <v>205</v>
      </c>
      <c r="C1731" s="127" t="str">
        <f t="array" ref="C1731">VLOOKUP(A1731&amp;B1731,'20220830从系统导出'!B:B&amp;'20220830从系统导出'!C:C,1,)</f>
        <v>全面推进乡村振兴视域下农村基层党组织提升治理能力的路径研究吴大兵</v>
      </c>
      <c r="D1731" s="49"/>
      <c r="E1731" s="117" t="s">
        <v>3895</v>
      </c>
      <c r="F1731" s="117" t="s">
        <v>3899</v>
      </c>
      <c r="G1731" s="119">
        <v>100000</v>
      </c>
      <c r="H1731" s="119"/>
      <c r="I1731" s="118" t="s">
        <v>3900</v>
      </c>
      <c r="J1731" s="118" t="s">
        <v>3826</v>
      </c>
      <c r="K1731" s="118"/>
      <c r="L1731" s="41"/>
      <c r="M1731" s="42"/>
      <c r="P1731" t="s">
        <v>3816</v>
      </c>
    </row>
    <row r="1732" ht="40.5" hidden="1" spans="1:16">
      <c r="A1732" s="117" t="s">
        <v>3901</v>
      </c>
      <c r="B1732" s="118" t="s">
        <v>253</v>
      </c>
      <c r="C1732" s="127" t="str">
        <f t="array" ref="C1732">VLOOKUP(A1732&amp;B1732,'20220830从系统导出'!B:B&amp;'20220830从系统导出'!C:C,1,)</f>
        <v>重庆市2025-2030年实现碳达峰研究吕红</v>
      </c>
      <c r="D1732" s="49"/>
      <c r="E1732" s="117" t="s">
        <v>3902</v>
      </c>
      <c r="F1732" s="117" t="s">
        <v>3903</v>
      </c>
      <c r="G1732" s="119">
        <v>24000</v>
      </c>
      <c r="H1732" s="119"/>
      <c r="I1732" s="118" t="s">
        <v>3904</v>
      </c>
      <c r="J1732" s="118" t="s">
        <v>3905</v>
      </c>
      <c r="K1732" s="118"/>
      <c r="L1732" s="41"/>
      <c r="M1732" s="42"/>
      <c r="P1732" t="s">
        <v>3816</v>
      </c>
    </row>
    <row r="1733" ht="67.5" hidden="1" spans="1:16">
      <c r="A1733" s="117" t="s">
        <v>3906</v>
      </c>
      <c r="B1733" s="118" t="s">
        <v>3907</v>
      </c>
      <c r="C1733" s="127" t="str">
        <f t="array" ref="C1733">VLOOKUP(A1733&amp;B1733,'20220830从系统导出'!B:B&amp;'20220830从系统导出'!C:C,1,)</f>
        <v>重庆市就业人员供给与战略性新兴产业需求匹配研究谢攀</v>
      </c>
      <c r="D1733" s="49"/>
      <c r="E1733" s="117" t="s">
        <v>3908</v>
      </c>
      <c r="F1733" s="117" t="s">
        <v>2285</v>
      </c>
      <c r="G1733" s="119">
        <v>90000</v>
      </c>
      <c r="H1733" s="119"/>
      <c r="I1733" s="118" t="s">
        <v>3909</v>
      </c>
      <c r="J1733" s="118" t="s">
        <v>3910</v>
      </c>
      <c r="K1733" s="118"/>
      <c r="L1733" s="41"/>
      <c r="M1733" s="42"/>
      <c r="P1733" t="s">
        <v>3816</v>
      </c>
    </row>
    <row r="1734" ht="108" hidden="1" spans="1:16">
      <c r="A1734" s="117" t="s">
        <v>3911</v>
      </c>
      <c r="B1734" s="118" t="s">
        <v>286</v>
      </c>
      <c r="C1734" s="127" t="str">
        <f t="array" ref="C1734">VLOOKUP(A1734&amp;B1734,'20220830从系统导出'!B:B&amp;'20220830从系统导出'!C:C,1,)</f>
        <v>巴南经济园区界石工业园S标准分区、界石中小企业产业园及南彭拓展区道路路网命名规划方案王小明</v>
      </c>
      <c r="D1734" s="49"/>
      <c r="E1734" s="117" t="s">
        <v>3908</v>
      </c>
      <c r="F1734" s="117" t="s">
        <v>3912</v>
      </c>
      <c r="G1734" s="119">
        <v>155000</v>
      </c>
      <c r="H1734" s="119"/>
      <c r="I1734" s="118" t="s">
        <v>3913</v>
      </c>
      <c r="J1734" s="118" t="s">
        <v>3910</v>
      </c>
      <c r="K1734" s="118"/>
      <c r="L1734" s="41"/>
      <c r="M1734" s="42"/>
      <c r="P1734" t="s">
        <v>3816</v>
      </c>
    </row>
    <row r="1735" ht="57" hidden="1" spans="1:16">
      <c r="A1735" s="117" t="s">
        <v>3914</v>
      </c>
      <c r="B1735" s="118" t="s">
        <v>149</v>
      </c>
      <c r="C1735" s="127" t="str">
        <f t="array" ref="C1735">VLOOKUP(A1735&amp;B1735,'20220830从系统导出'!B:B&amp;'20220830从系统导出'!C:C,1,)</f>
        <v>新时代传承弘扬三峡移民精神研究黄意武</v>
      </c>
      <c r="D1735" s="49"/>
      <c r="E1735" s="117" t="s">
        <v>3908</v>
      </c>
      <c r="F1735" s="117" t="s">
        <v>3915</v>
      </c>
      <c r="G1735" s="119">
        <v>100000</v>
      </c>
      <c r="H1735" s="119"/>
      <c r="I1735" s="118" t="s">
        <v>3916</v>
      </c>
      <c r="J1735" s="118" t="s">
        <v>3917</v>
      </c>
      <c r="K1735" s="118"/>
      <c r="L1735" s="41"/>
      <c r="M1735" s="42"/>
      <c r="P1735" t="s">
        <v>3816</v>
      </c>
    </row>
    <row r="1736" ht="57" hidden="1" spans="1:16">
      <c r="A1736" s="117" t="s">
        <v>3918</v>
      </c>
      <c r="B1736" s="118" t="s">
        <v>743</v>
      </c>
      <c r="C1736" s="127" t="str">
        <f t="array" ref="C1736">VLOOKUP(A1736&amp;B1736,'20220830从系统导出'!B:B&amp;'20220830从系统导出'!C:C,1,)</f>
        <v>重庆本土消费品品牌建设问题研究康庄</v>
      </c>
      <c r="D1736" s="49"/>
      <c r="E1736" s="117" t="s">
        <v>3908</v>
      </c>
      <c r="F1736" s="117" t="s">
        <v>2373</v>
      </c>
      <c r="G1736" s="119">
        <v>40000</v>
      </c>
      <c r="H1736" s="119"/>
      <c r="I1736" s="118" t="s">
        <v>3919</v>
      </c>
      <c r="J1736" s="118" t="s">
        <v>3881</v>
      </c>
      <c r="K1736" s="118">
        <v>2022.1</v>
      </c>
      <c r="L1736" s="41"/>
      <c r="M1736" s="42"/>
      <c r="P1736" t="s">
        <v>3816</v>
      </c>
    </row>
    <row r="1737" ht="57" hidden="1" spans="1:16">
      <c r="A1737" s="117" t="s">
        <v>3920</v>
      </c>
      <c r="B1737" s="118" t="s">
        <v>21</v>
      </c>
      <c r="C1737" s="127" t="str">
        <f t="array" ref="C1737">VLOOKUP(A1737&amp;B1737,'20220830从系统导出'!B:B&amp;'20220830从系统导出'!C:C,1,)</f>
        <v>商务领域线上线下协调发展对策研究许玉明</v>
      </c>
      <c r="D1737" s="49"/>
      <c r="E1737" s="117" t="s">
        <v>3908</v>
      </c>
      <c r="F1737" s="117" t="s">
        <v>3921</v>
      </c>
      <c r="G1737" s="119">
        <v>150000</v>
      </c>
      <c r="H1737" s="119"/>
      <c r="I1737" s="118" t="s">
        <v>3922</v>
      </c>
      <c r="J1737" s="118" t="s">
        <v>3923</v>
      </c>
      <c r="K1737" s="118"/>
      <c r="L1737" s="41"/>
      <c r="M1737" s="42"/>
      <c r="P1737" t="s">
        <v>3816</v>
      </c>
    </row>
    <row r="1738" ht="57" hidden="1" spans="1:16">
      <c r="A1738" s="117" t="s">
        <v>3924</v>
      </c>
      <c r="B1738" s="118" t="s">
        <v>806</v>
      </c>
      <c r="C1738" s="127" t="str">
        <f t="array" ref="C1738">VLOOKUP(A1738&amp;B1738,'20220830从系统导出'!B:B&amp;'20220830从系统导出'!C:C,1,)</f>
        <v>开展新发展阶段深入推进厕所革命课题研究杨果</v>
      </c>
      <c r="D1738" s="49"/>
      <c r="E1738" s="117" t="s">
        <v>3908</v>
      </c>
      <c r="F1738" s="117" t="s">
        <v>3925</v>
      </c>
      <c r="G1738" s="119">
        <v>200000</v>
      </c>
      <c r="H1738" s="119"/>
      <c r="I1738" s="118" t="s">
        <v>3926</v>
      </c>
      <c r="J1738" s="118" t="s">
        <v>3834</v>
      </c>
      <c r="K1738" s="118"/>
      <c r="L1738" s="41"/>
      <c r="M1738" s="42"/>
      <c r="P1738" t="s">
        <v>3816</v>
      </c>
    </row>
    <row r="1739" ht="67.5" hidden="1" spans="1:16">
      <c r="A1739" s="117" t="s">
        <v>3927</v>
      </c>
      <c r="B1739" s="118" t="s">
        <v>743</v>
      </c>
      <c r="C1739" s="127" t="str">
        <f t="array" ref="C1739">VLOOKUP(A1739&amp;B1739,'20220830从系统导出'!B:B&amp;'20220830从系统导出'!C:C,1,)</f>
        <v>区域全面经济伙伴关系协定（RCEP)带来的重庆机遇与挑战康庄</v>
      </c>
      <c r="D1739" s="49"/>
      <c r="E1739" s="117" t="s">
        <v>3908</v>
      </c>
      <c r="F1739" s="117" t="s">
        <v>2373</v>
      </c>
      <c r="G1739" s="119">
        <v>40000</v>
      </c>
      <c r="H1739" s="119"/>
      <c r="I1739" s="118" t="s">
        <v>3919</v>
      </c>
      <c r="J1739" s="118" t="s">
        <v>3881</v>
      </c>
      <c r="K1739" s="118">
        <v>2022.1</v>
      </c>
      <c r="L1739" s="41"/>
      <c r="M1739" s="42"/>
      <c r="P1739" t="s">
        <v>3816</v>
      </c>
    </row>
    <row r="1740" ht="81" hidden="1" spans="1:16">
      <c r="A1740" s="117" t="s">
        <v>3928</v>
      </c>
      <c r="B1740" s="118" t="s">
        <v>743</v>
      </c>
      <c r="C1740" s="127" t="str">
        <f t="array" ref="C1740">VLOOKUP(A1740&amp;B1740,'20220830从系统导出'!B:B&amp;'20220830从系统导出'!C:C,1,)</f>
        <v>重庆市部分领域安全生产监管部门职责分工及履职情况的调研报告康庄</v>
      </c>
      <c r="D1740" s="49"/>
      <c r="E1740" s="117" t="s">
        <v>3908</v>
      </c>
      <c r="F1740" s="117" t="s">
        <v>3929</v>
      </c>
      <c r="G1740" s="119">
        <v>100000</v>
      </c>
      <c r="H1740" s="119"/>
      <c r="I1740" s="118" t="s">
        <v>3930</v>
      </c>
      <c r="J1740" s="118" t="s">
        <v>3893</v>
      </c>
      <c r="K1740" s="118">
        <v>2022.1</v>
      </c>
      <c r="L1740" s="41"/>
      <c r="M1740" s="42"/>
      <c r="P1740" t="s">
        <v>3816</v>
      </c>
    </row>
    <row r="1741" ht="57" hidden="1" spans="1:16">
      <c r="A1741" s="117" t="s">
        <v>3931</v>
      </c>
      <c r="B1741" s="118" t="s">
        <v>538</v>
      </c>
      <c r="C1741" s="127" t="str">
        <f t="array" ref="C1741">VLOOKUP(A1741&amp;B1741,'20220830从系统导出'!B:B&amp;'20220830从系统导出'!C:C,1,)</f>
        <v>合广长环重庆中心城区经济协同发展示范区规划田军</v>
      </c>
      <c r="D1741" s="49"/>
      <c r="E1741" s="117" t="s">
        <v>3908</v>
      </c>
      <c r="F1741" s="117" t="s">
        <v>3932</v>
      </c>
      <c r="G1741" s="119">
        <v>600000</v>
      </c>
      <c r="H1741" s="119"/>
      <c r="I1741" s="118" t="s">
        <v>3926</v>
      </c>
      <c r="J1741" s="118" t="s">
        <v>3837</v>
      </c>
      <c r="K1741" s="118"/>
      <c r="L1741" s="41"/>
      <c r="M1741" s="42"/>
      <c r="P1741" t="s">
        <v>3816</v>
      </c>
    </row>
    <row r="1742" ht="57" hidden="1" spans="1:16">
      <c r="A1742" s="117" t="s">
        <v>3762</v>
      </c>
      <c r="B1742" s="118" t="s">
        <v>286</v>
      </c>
      <c r="C1742" s="127" t="str">
        <f t="array" ref="C1742">VLOOKUP(A1742&amp;B1742,'20220830从系统导出'!B:B&amp;'20220830从系统导出'!C:C,1,)</f>
        <v>九龙半岛道路命名方案王小明</v>
      </c>
      <c r="D1742" s="49"/>
      <c r="E1742" s="117" t="s">
        <v>3908</v>
      </c>
      <c r="F1742" s="117" t="s">
        <v>3763</v>
      </c>
      <c r="G1742" s="119">
        <v>95000</v>
      </c>
      <c r="H1742" s="119"/>
      <c r="I1742" s="118" t="s">
        <v>3933</v>
      </c>
      <c r="J1742" s="118" t="s">
        <v>3826</v>
      </c>
      <c r="K1742" s="118"/>
      <c r="L1742" s="41"/>
      <c r="M1742" s="42"/>
      <c r="P1742" t="s">
        <v>3816</v>
      </c>
    </row>
    <row r="1743" ht="57" hidden="1" spans="1:16">
      <c r="A1743" s="117" t="s">
        <v>3765</v>
      </c>
      <c r="B1743" s="118" t="s">
        <v>221</v>
      </c>
      <c r="C1743" s="127" t="str">
        <f t="array" ref="C1743">VLOOKUP(A1743&amp;B1743,'20220830从系统导出'!B:B&amp;'20220830从系统导出'!C:C,1,)</f>
        <v>成渝地区双城经济圈金融一体化发展卢飞</v>
      </c>
      <c r="D1743" s="49"/>
      <c r="E1743" s="117" t="s">
        <v>3908</v>
      </c>
      <c r="F1743" s="117" t="s">
        <v>1166</v>
      </c>
      <c r="G1743" s="119">
        <v>50000</v>
      </c>
      <c r="H1743" s="119"/>
      <c r="I1743" s="118" t="s">
        <v>3934</v>
      </c>
      <c r="J1743" s="118" t="s">
        <v>3935</v>
      </c>
      <c r="K1743" s="118"/>
      <c r="L1743" s="41"/>
      <c r="M1743" s="42"/>
      <c r="P1743" t="s">
        <v>3816</v>
      </c>
    </row>
    <row r="1744" ht="57" hidden="1" spans="1:16">
      <c r="A1744" s="117" t="s">
        <v>3936</v>
      </c>
      <c r="B1744" s="118" t="s">
        <v>341</v>
      </c>
      <c r="C1744" s="127" t="str">
        <f t="array" ref="C1744">VLOOKUP(A1744&amp;B1744,'20220830从系统导出'!B:B&amp;'20220830从系统导出'!C:C,1,)</f>
        <v>秀山县筹建重庆民族学院可行性论证报告朱旭森</v>
      </c>
      <c r="D1744" s="49"/>
      <c r="E1744" s="117" t="s">
        <v>3908</v>
      </c>
      <c r="F1744" s="117" t="s">
        <v>1950</v>
      </c>
      <c r="G1744" s="119">
        <v>240000</v>
      </c>
      <c r="H1744" s="119"/>
      <c r="I1744" s="118" t="s">
        <v>3937</v>
      </c>
      <c r="J1744" s="118" t="s">
        <v>3938</v>
      </c>
      <c r="K1744" s="118"/>
      <c r="L1744" s="41"/>
      <c r="M1744" s="42"/>
      <c r="P1744" t="s">
        <v>3816</v>
      </c>
    </row>
    <row r="1745" ht="57" hidden="1" spans="1:16">
      <c r="A1745" s="117" t="s">
        <v>3939</v>
      </c>
      <c r="B1745" s="118" t="s">
        <v>205</v>
      </c>
      <c r="C1745" s="127" t="str">
        <f t="array" ref="C1745">VLOOKUP(A1745&amp;B1745,'20220830从系统导出'!B:B&amp;'20220830从系统导出'!C:C,1,)</f>
        <v>科学城与大学城融合发展路径研究吴大兵</v>
      </c>
      <c r="D1745" s="49"/>
      <c r="E1745" s="117" t="s">
        <v>3908</v>
      </c>
      <c r="F1745" s="117" t="s">
        <v>3940</v>
      </c>
      <c r="G1745" s="119">
        <v>285000</v>
      </c>
      <c r="H1745" s="119"/>
      <c r="I1745" s="118" t="s">
        <v>3941</v>
      </c>
      <c r="J1745" s="118" t="s">
        <v>3942</v>
      </c>
      <c r="K1745" s="118"/>
      <c r="L1745" s="41"/>
      <c r="M1745" s="42"/>
      <c r="P1745" t="s">
        <v>3816</v>
      </c>
    </row>
    <row r="1746" ht="57" hidden="1" spans="1:16">
      <c r="A1746" s="117" t="s">
        <v>3943</v>
      </c>
      <c r="B1746" s="118" t="s">
        <v>230</v>
      </c>
      <c r="C1746" s="127" t="str">
        <f t="array" ref="C1746">VLOOKUP(A1746&amp;B1746,'20220830从系统导出'!B:B&amp;'20220830从系统导出'!C:C,1,)</f>
        <v>重庆市工程建设招投标领域非法业态战略研判马晓燕</v>
      </c>
      <c r="D1746" s="49"/>
      <c r="E1746" s="117" t="s">
        <v>3908</v>
      </c>
      <c r="F1746" s="117" t="s">
        <v>2001</v>
      </c>
      <c r="G1746" s="119">
        <v>150000</v>
      </c>
      <c r="H1746" s="119"/>
      <c r="I1746" s="118" t="s">
        <v>3944</v>
      </c>
      <c r="J1746" s="118" t="s">
        <v>3863</v>
      </c>
      <c r="K1746" s="118"/>
      <c r="L1746" s="41"/>
      <c r="M1746" s="42"/>
      <c r="P1746" t="s">
        <v>3816</v>
      </c>
    </row>
    <row r="1747" ht="57" hidden="1" spans="1:16">
      <c r="A1747" s="117" t="s">
        <v>3767</v>
      </c>
      <c r="B1747" s="118" t="s">
        <v>444</v>
      </c>
      <c r="C1747" s="127" t="str">
        <f t="array" ref="C1747">VLOOKUP(A1747&amp;B1747,'20220830从系统导出'!B:B&amp;'20220830从系统导出'!C:C,1,)</f>
        <v>第三期重庆妇女社会地位调查研究罗伟</v>
      </c>
      <c r="D1747" s="49"/>
      <c r="E1747" s="117" t="s">
        <v>3908</v>
      </c>
      <c r="F1747" s="117" t="s">
        <v>2058</v>
      </c>
      <c r="G1747" s="119">
        <v>200000</v>
      </c>
      <c r="H1747" s="119"/>
      <c r="I1747" s="118" t="s">
        <v>3945</v>
      </c>
      <c r="J1747" s="118" t="s">
        <v>3875</v>
      </c>
      <c r="K1747" s="118"/>
      <c r="L1747" s="41"/>
      <c r="M1747" s="42"/>
      <c r="P1747" t="s">
        <v>3816</v>
      </c>
    </row>
    <row r="1748" ht="57" hidden="1" spans="1:16">
      <c r="A1748" s="117" t="s">
        <v>3946</v>
      </c>
      <c r="B1748" s="118" t="s">
        <v>738</v>
      </c>
      <c r="C1748" s="127" t="str">
        <f t="array" ref="C1748">VLOOKUP(A1748&amp;B1748,'20220830从系统导出'!B:B&amp;'20220830从系统导出'!C:C,1,)</f>
        <v>外事工作服务西部（重庆）科学城建设路径研究刘晓敬</v>
      </c>
      <c r="D1748" s="49"/>
      <c r="E1748" s="117" t="s">
        <v>3908</v>
      </c>
      <c r="F1748" s="117" t="s">
        <v>3947</v>
      </c>
      <c r="G1748" s="119">
        <v>380000</v>
      </c>
      <c r="H1748" s="119"/>
      <c r="I1748" s="118" t="s">
        <v>3941</v>
      </c>
      <c r="J1748" s="118" t="s">
        <v>3919</v>
      </c>
      <c r="K1748" s="118"/>
      <c r="L1748" s="41"/>
      <c r="M1748" s="42"/>
      <c r="P1748" t="s">
        <v>3816</v>
      </c>
    </row>
    <row r="1749" ht="57" hidden="1" spans="1:16">
      <c r="A1749" s="117" t="s">
        <v>3948</v>
      </c>
      <c r="B1749" s="118" t="s">
        <v>253</v>
      </c>
      <c r="C1749" s="127" t="str">
        <f t="array" ref="C1749">VLOOKUP(A1749&amp;B1749,'20220830从系统导出'!B:B&amp;'20220830从系统导出'!C:C,1,)</f>
        <v>重庆“十四五”乡村生态振兴实施方案吕红</v>
      </c>
      <c r="D1749" s="49"/>
      <c r="E1749" s="117" t="s">
        <v>3908</v>
      </c>
      <c r="F1749" s="117" t="s">
        <v>3651</v>
      </c>
      <c r="G1749" s="119">
        <v>598000</v>
      </c>
      <c r="H1749" s="119"/>
      <c r="I1749" s="118" t="s">
        <v>3157</v>
      </c>
      <c r="J1749" s="118" t="s">
        <v>3863</v>
      </c>
      <c r="K1749" s="118"/>
      <c r="L1749" s="41"/>
      <c r="M1749" s="42"/>
      <c r="P1749" t="s">
        <v>3816</v>
      </c>
    </row>
    <row r="1750" ht="57" hidden="1" spans="1:16">
      <c r="A1750" s="117" t="s">
        <v>3949</v>
      </c>
      <c r="B1750" s="118" t="s">
        <v>205</v>
      </c>
      <c r="C1750" s="127" t="str">
        <f t="array" ref="C1750">VLOOKUP(A1750&amp;B1750,'20220830从系统导出'!B:B&amp;'20220830从系统导出'!C:C,1,)</f>
        <v>三峡移民精神的内涵和价值研究吴大兵</v>
      </c>
      <c r="D1750" s="49"/>
      <c r="E1750" s="117" t="s">
        <v>3908</v>
      </c>
      <c r="F1750" s="117" t="s">
        <v>2137</v>
      </c>
      <c r="G1750" s="119">
        <v>100000</v>
      </c>
      <c r="H1750" s="119"/>
      <c r="I1750" s="118" t="s">
        <v>3916</v>
      </c>
      <c r="J1750" s="118" t="s">
        <v>3917</v>
      </c>
      <c r="K1750" s="118"/>
      <c r="L1750" s="41"/>
      <c r="M1750" s="42"/>
      <c r="P1750" t="s">
        <v>3816</v>
      </c>
    </row>
    <row r="1751" ht="42.75" hidden="1" spans="1:16">
      <c r="A1751" s="117" t="s">
        <v>3950</v>
      </c>
      <c r="B1751" s="118" t="s">
        <v>250</v>
      </c>
      <c r="C1751" s="127" t="str">
        <f t="array" ref="C1751">VLOOKUP(A1751&amp;B1751,'20220830从系统导出'!B:B&amp;'20220830从系统导出'!C:C,1,)</f>
        <v>中国式现代化的社会正义理论研究胡波</v>
      </c>
      <c r="D1751" s="49"/>
      <c r="E1751" s="117" t="s">
        <v>3840</v>
      </c>
      <c r="F1751" s="117" t="s">
        <v>3593</v>
      </c>
      <c r="G1751" s="119">
        <v>50000</v>
      </c>
      <c r="H1751" s="119"/>
      <c r="I1751" s="120" t="s">
        <v>3951</v>
      </c>
      <c r="J1751" s="120">
        <v>45657</v>
      </c>
      <c r="K1751" s="118"/>
      <c r="L1751" s="41"/>
      <c r="M1751" s="42"/>
      <c r="P1751" t="s">
        <v>3816</v>
      </c>
    </row>
    <row r="1752" ht="42.75" spans="1:16">
      <c r="A1752" s="117" t="s">
        <v>3952</v>
      </c>
      <c r="B1752" s="118" t="s">
        <v>806</v>
      </c>
      <c r="C1752" s="127" t="e">
        <f t="array" ref="C1752">VLOOKUP(A1752&amp;B1752,'20220830从系统导出'!B:B&amp;'20220830从系统导出'!C:C,1,)</f>
        <v>#N/A</v>
      </c>
      <c r="D1752" s="49"/>
      <c r="E1752" s="117" t="s">
        <v>3840</v>
      </c>
      <c r="F1752" s="117" t="s">
        <v>3593</v>
      </c>
      <c r="G1752" s="119">
        <v>50000</v>
      </c>
      <c r="H1752" s="119"/>
      <c r="I1752" s="120" t="s">
        <v>3951</v>
      </c>
      <c r="J1752" s="120" t="s">
        <v>3953</v>
      </c>
      <c r="K1752" s="121"/>
      <c r="L1752" s="41"/>
      <c r="M1752" s="42"/>
      <c r="P1752" t="s">
        <v>3816</v>
      </c>
    </row>
    <row r="1753" ht="54" hidden="1" spans="1:16">
      <c r="A1753" s="117" t="s">
        <v>3954</v>
      </c>
      <c r="B1753" s="118" t="s">
        <v>230</v>
      </c>
      <c r="C1753" s="127" t="str">
        <f t="array" ref="C1753">VLOOKUP(A1753&amp;B1753,'20220830从系统导出'!B:B&amp;'20220830从系统导出'!C:C,1,)</f>
        <v>中国特色对外开放理论及内陆地区实践研究马晓燕</v>
      </c>
      <c r="D1753" s="49"/>
      <c r="E1753" s="117" t="s">
        <v>3840</v>
      </c>
      <c r="F1753" s="117" t="s">
        <v>3593</v>
      </c>
      <c r="G1753" s="119">
        <v>50000</v>
      </c>
      <c r="H1753" s="119"/>
      <c r="I1753" s="120" t="s">
        <v>3951</v>
      </c>
      <c r="J1753" s="120" t="s">
        <v>3953</v>
      </c>
      <c r="K1753" s="121"/>
      <c r="L1753" s="41"/>
      <c r="M1753" s="42"/>
      <c r="P1753" t="s">
        <v>3816</v>
      </c>
    </row>
    <row r="1754" ht="42.75" spans="1:16">
      <c r="A1754" s="117" t="s">
        <v>3955</v>
      </c>
      <c r="B1754" s="118" t="s">
        <v>185</v>
      </c>
      <c r="C1754" s="127" t="e">
        <f t="array" ref="C1754">VLOOKUP(A1754&amp;B1754,'20220830从系统导出'!B:B&amp;'20220830从系统导出'!C:C,1,)</f>
        <v>#N/A</v>
      </c>
      <c r="D1754" s="49"/>
      <c r="E1754" s="117" t="s">
        <v>3879</v>
      </c>
      <c r="F1754" s="117" t="s">
        <v>3593</v>
      </c>
      <c r="G1754" s="119">
        <v>40000</v>
      </c>
      <c r="H1754" s="119"/>
      <c r="I1754" s="120" t="s">
        <v>3951</v>
      </c>
      <c r="J1754" s="120" t="s">
        <v>3953</v>
      </c>
      <c r="K1754" s="121"/>
      <c r="L1754" s="41"/>
      <c r="M1754" s="42"/>
      <c r="P1754" t="s">
        <v>3816</v>
      </c>
    </row>
    <row r="1755" ht="54" hidden="1" spans="1:16">
      <c r="A1755" s="117" t="s">
        <v>3956</v>
      </c>
      <c r="B1755" s="118" t="s">
        <v>687</v>
      </c>
      <c r="C1755" s="127" t="str">
        <f t="array" ref="C1755">VLOOKUP(A1755&amp;B1755,'20220830从系统导出'!B:B&amp;'20220830从系统导出'!C:C,1,)</f>
        <v>特大城市基层社会治理现代化理论与实践研究李钰</v>
      </c>
      <c r="D1755" s="49"/>
      <c r="E1755" s="117" t="s">
        <v>3879</v>
      </c>
      <c r="F1755" s="117" t="s">
        <v>3593</v>
      </c>
      <c r="G1755" s="119">
        <v>40000</v>
      </c>
      <c r="H1755" s="119"/>
      <c r="I1755" s="120" t="s">
        <v>3951</v>
      </c>
      <c r="J1755" s="120" t="s">
        <v>3953</v>
      </c>
      <c r="K1755" s="121"/>
      <c r="L1755" s="41"/>
      <c r="M1755" s="42"/>
      <c r="P1755" t="s">
        <v>3816</v>
      </c>
    </row>
    <row r="1756" ht="54" hidden="1" spans="1:16">
      <c r="A1756" s="117" t="s">
        <v>3957</v>
      </c>
      <c r="B1756" s="118" t="s">
        <v>245</v>
      </c>
      <c r="C1756" s="127" t="str">
        <f t="array" ref="C1756">VLOOKUP(A1756&amp;B1756,'20220830从系统导出'!B:B&amp;'20220830从系统导出'!C:C,1,)</f>
        <v>经济高质量发展背景下要素市场化配置改革研究文丰安</v>
      </c>
      <c r="D1756" s="49"/>
      <c r="E1756" s="117" t="s">
        <v>3879</v>
      </c>
      <c r="F1756" s="117" t="s">
        <v>3593</v>
      </c>
      <c r="G1756" s="119">
        <v>40000</v>
      </c>
      <c r="H1756" s="119"/>
      <c r="I1756" s="120" t="s">
        <v>3951</v>
      </c>
      <c r="J1756" s="120" t="s">
        <v>3953</v>
      </c>
      <c r="K1756" s="121"/>
      <c r="L1756" s="41"/>
      <c r="M1756" s="42"/>
      <c r="P1756" t="s">
        <v>3816</v>
      </c>
    </row>
    <row r="1757" ht="54" hidden="1" spans="1:16">
      <c r="A1757" s="117" t="s">
        <v>3958</v>
      </c>
      <c r="B1757" s="118" t="s">
        <v>584</v>
      </c>
      <c r="C1757" s="127" t="str">
        <f t="array" ref="C1757">VLOOKUP(A1757&amp;B1757,'20220830从系统导出'!B:B&amp;'20220830从系统导出'!C:C,1,)</f>
        <v>重庆由功能城市向文化城市转变研究李重华</v>
      </c>
      <c r="D1757" s="49"/>
      <c r="E1757" s="117" t="s">
        <v>3959</v>
      </c>
      <c r="F1757" s="117" t="s">
        <v>3593</v>
      </c>
      <c r="G1757" s="119">
        <v>30000</v>
      </c>
      <c r="H1757" s="119"/>
      <c r="I1757" s="120" t="s">
        <v>3951</v>
      </c>
      <c r="J1757" s="120" t="s">
        <v>3953</v>
      </c>
      <c r="K1757" s="121"/>
      <c r="L1757" s="41"/>
      <c r="M1757" s="42"/>
      <c r="P1757" t="s">
        <v>3816</v>
      </c>
    </row>
    <row r="1758" ht="67.5" hidden="1" spans="1:16">
      <c r="A1758" s="117" t="s">
        <v>3960</v>
      </c>
      <c r="B1758" s="118" t="s">
        <v>133</v>
      </c>
      <c r="C1758" s="127" t="str">
        <f t="array" ref="C1758">VLOOKUP(A1758&amp;B1758,'20220830从系统导出'!B:B&amp;'20220830从系统导出'!C:C,1,)</f>
        <v>以人民为中心理念下的行政违法行为的设定标准研究曹银涛</v>
      </c>
      <c r="D1758" s="49"/>
      <c r="E1758" s="117" t="s">
        <v>3959</v>
      </c>
      <c r="F1758" s="117" t="s">
        <v>3593</v>
      </c>
      <c r="G1758" s="119">
        <v>30000</v>
      </c>
      <c r="H1758" s="119"/>
      <c r="I1758" s="120" t="s">
        <v>3951</v>
      </c>
      <c r="J1758" s="120" t="s">
        <v>3953</v>
      </c>
      <c r="K1758" s="121"/>
      <c r="L1758" s="41"/>
      <c r="M1758" s="42"/>
      <c r="P1758" t="s">
        <v>3816</v>
      </c>
    </row>
    <row r="1759" ht="42.75" spans="1:16">
      <c r="A1759" s="117" t="s">
        <v>3961</v>
      </c>
      <c r="B1759" s="118" t="s">
        <v>335</v>
      </c>
      <c r="C1759" s="127" t="e">
        <f t="array" ref="C1759">VLOOKUP(A1759&amp;B1759,'20220830从系统导出'!B:B&amp;'20220830从系统导出'!C:C,1,)</f>
        <v>#N/A</v>
      </c>
      <c r="D1759" s="49"/>
      <c r="E1759" s="117" t="s">
        <v>3959</v>
      </c>
      <c r="F1759" s="117" t="s">
        <v>3593</v>
      </c>
      <c r="G1759" s="119">
        <v>30000</v>
      </c>
      <c r="H1759" s="119"/>
      <c r="I1759" s="120" t="s">
        <v>3951</v>
      </c>
      <c r="J1759" s="120" t="s">
        <v>3953</v>
      </c>
      <c r="K1759" s="121"/>
      <c r="L1759" s="41"/>
      <c r="M1759" s="42"/>
      <c r="P1759" t="s">
        <v>3816</v>
      </c>
    </row>
    <row r="1760" ht="67.5" hidden="1" spans="1:16">
      <c r="A1760" s="117" t="s">
        <v>3962</v>
      </c>
      <c r="B1760" s="118" t="s">
        <v>171</v>
      </c>
      <c r="C1760" s="127" t="str">
        <f t="array" ref="C1760">VLOOKUP(A1760&amp;B1760,'20220830从系统导出'!B:B&amp;'20220830从系统导出'!C:C,1,)</f>
        <v>数字化推动制造业转型升级的影响机制与实践研究江薇薇</v>
      </c>
      <c r="D1760" s="49"/>
      <c r="E1760" s="117" t="s">
        <v>3959</v>
      </c>
      <c r="F1760" s="117" t="s">
        <v>3593</v>
      </c>
      <c r="G1760" s="119">
        <v>30000</v>
      </c>
      <c r="H1760" s="119"/>
      <c r="I1760" s="120" t="s">
        <v>3951</v>
      </c>
      <c r="J1760" s="120" t="s">
        <v>3953</v>
      </c>
      <c r="K1760" s="121"/>
      <c r="L1760" s="41"/>
      <c r="M1760" s="42"/>
      <c r="P1760" t="s">
        <v>3816</v>
      </c>
    </row>
    <row r="1761" ht="54" hidden="1" spans="1:16">
      <c r="A1761" s="117" t="s">
        <v>3963</v>
      </c>
      <c r="B1761" s="118" t="s">
        <v>177</v>
      </c>
      <c r="C1761" s="127" t="str">
        <f t="array" ref="C1761">VLOOKUP(A1761&amp;B1761,'20220830从系统导出'!B:B&amp;'20220830从系统导出'!C:C,1,)</f>
        <v>高质量发展下的现代金融体系建设研究李万慧</v>
      </c>
      <c r="D1761" s="49"/>
      <c r="E1761" s="117" t="s">
        <v>3959</v>
      </c>
      <c r="F1761" s="117" t="s">
        <v>3593</v>
      </c>
      <c r="G1761" s="119">
        <v>30000</v>
      </c>
      <c r="H1761" s="119"/>
      <c r="I1761" s="120" t="s">
        <v>3951</v>
      </c>
      <c r="J1761" s="120" t="s">
        <v>3953</v>
      </c>
      <c r="K1761" s="121"/>
      <c r="L1761" s="41"/>
      <c r="M1761" s="42"/>
      <c r="P1761" t="s">
        <v>3816</v>
      </c>
    </row>
    <row r="1762" ht="42.75" spans="1:16">
      <c r="A1762" s="117" t="s">
        <v>3964</v>
      </c>
      <c r="B1762" s="118" t="s">
        <v>743</v>
      </c>
      <c r="C1762" s="127" t="e">
        <f t="array" ref="C1762">VLOOKUP(A1762&amp;B1762,'20220830从系统导出'!B:B&amp;'20220830从系统导出'!C:C,1,)</f>
        <v>#N/A</v>
      </c>
      <c r="D1762" s="49"/>
      <c r="E1762" s="117" t="s">
        <v>3959</v>
      </c>
      <c r="F1762" s="117" t="s">
        <v>3593</v>
      </c>
      <c r="G1762" s="119">
        <v>30000</v>
      </c>
      <c r="H1762" s="119"/>
      <c r="I1762" s="120" t="s">
        <v>3951</v>
      </c>
      <c r="J1762" s="120" t="s">
        <v>3953</v>
      </c>
      <c r="K1762" s="121"/>
      <c r="L1762" s="41"/>
      <c r="M1762" s="42"/>
      <c r="P1762" t="s">
        <v>3816</v>
      </c>
    </row>
  </sheetData>
  <autoFilter ref="A1:P1762">
    <filterColumn colId="2">
      <customFilters>
        <customFilter operator="equal" val="#N/A"/>
      </custom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
  <dimension ref="A1:M462"/>
  <sheetViews>
    <sheetView workbookViewId="0">
      <pane ySplit="1" topLeftCell="A451" activePane="bottomLeft" state="frozen"/>
      <selection/>
      <selection pane="bottomLeft" activeCell="A3" sqref="A3:M462"/>
    </sheetView>
  </sheetViews>
  <sheetFormatPr defaultColWidth="9" defaultRowHeight="14.25"/>
  <cols>
    <col min="1" max="1" width="24.25" style="38" customWidth="1"/>
    <col min="2" max="2" width="11" style="38" customWidth="1"/>
    <col min="3" max="3" width="21.625" style="39" customWidth="1"/>
    <col min="4" max="4" width="16.75" style="38" customWidth="1"/>
    <col min="5" max="5" width="12.125" style="40" customWidth="1"/>
    <col min="6" max="6" width="7.25" style="40" customWidth="1"/>
    <col min="7" max="7" width="7.5" style="40" customWidth="1"/>
    <col min="8" max="8" width="9" style="40"/>
    <col min="9" max="10" width="16.625" style="40" customWidth="1"/>
    <col min="11" max="11" width="16.5" style="41" customWidth="1"/>
    <col min="12" max="12" width="12.625" style="42" customWidth="1"/>
    <col min="13" max="13" width="21.25" customWidth="1"/>
  </cols>
  <sheetData>
    <row r="1" ht="28.5" spans="1:13">
      <c r="A1" s="43" t="s">
        <v>0</v>
      </c>
      <c r="B1" s="44" t="s">
        <v>3965</v>
      </c>
      <c r="C1" s="45" t="s">
        <v>3966</v>
      </c>
      <c r="D1" s="43" t="s">
        <v>4</v>
      </c>
      <c r="E1" s="46" t="s">
        <v>5</v>
      </c>
      <c r="F1" s="47" t="s">
        <v>3967</v>
      </c>
      <c r="G1" s="46" t="s">
        <v>7</v>
      </c>
      <c r="H1" s="47" t="s">
        <v>8</v>
      </c>
      <c r="I1" s="75" t="s">
        <v>9</v>
      </c>
      <c r="J1" s="75" t="s">
        <v>3968</v>
      </c>
      <c r="K1" s="46" t="s">
        <v>11</v>
      </c>
      <c r="L1" s="76" t="s">
        <v>12</v>
      </c>
      <c r="M1" t="s">
        <v>15</v>
      </c>
    </row>
    <row r="2" ht="42.75" hidden="1" spans="1:13">
      <c r="A2" s="28" t="s">
        <v>3112</v>
      </c>
      <c r="B2" s="48" t="s">
        <v>171</v>
      </c>
      <c r="C2" s="49" t="str">
        <f t="array" ref="C2">VLOOKUP(A2&amp;B2,Sheet1!A:A&amp;Sheet1!B:B,1,)</f>
        <v>基于组织胜任特征的小微企业可持续创新能力研究江薇薇</v>
      </c>
      <c r="D2" s="48" t="s">
        <v>3542</v>
      </c>
      <c r="E2" s="50" t="s">
        <v>3543</v>
      </c>
      <c r="F2" s="51">
        <v>20</v>
      </c>
      <c r="G2" s="51">
        <v>19</v>
      </c>
      <c r="H2" s="51">
        <v>2016.7</v>
      </c>
      <c r="I2" s="77" t="s">
        <v>2972</v>
      </c>
      <c r="J2" s="77" t="s">
        <v>3728</v>
      </c>
      <c r="K2" s="50" t="s">
        <v>3969</v>
      </c>
      <c r="L2" s="78" t="s">
        <v>3559</v>
      </c>
      <c r="M2" t="s">
        <v>3546</v>
      </c>
    </row>
    <row r="3" ht="42.75" spans="1:13">
      <c r="A3" s="28" t="s">
        <v>3541</v>
      </c>
      <c r="B3" s="48" t="s">
        <v>955</v>
      </c>
      <c r="C3" s="49" t="str">
        <f t="array" ref="C3">VLOOKUP(A3&amp;B3,Sheet1!A:A&amp;Sheet1!B:B,1,)</f>
        <v>阿兰。巴迪欧新唯物主义诗学研究谭成</v>
      </c>
      <c r="D3" s="48" t="s">
        <v>3542</v>
      </c>
      <c r="E3" s="50" t="s">
        <v>3543</v>
      </c>
      <c r="F3" s="51">
        <v>20</v>
      </c>
      <c r="G3" s="51">
        <v>19</v>
      </c>
      <c r="H3" s="51">
        <v>2016.7</v>
      </c>
      <c r="I3" s="77" t="s">
        <v>3544</v>
      </c>
      <c r="J3" s="77"/>
      <c r="K3" s="51" t="s">
        <v>955</v>
      </c>
      <c r="L3" s="79" t="s">
        <v>3545</v>
      </c>
      <c r="M3" t="s">
        <v>3546</v>
      </c>
    </row>
    <row r="4" ht="57" hidden="1" spans="1:13">
      <c r="A4" s="28" t="s">
        <v>3119</v>
      </c>
      <c r="B4" s="48" t="s">
        <v>696</v>
      </c>
      <c r="C4" s="49" t="str">
        <f t="array" ref="C4">VLOOKUP(A4&amp;B4,Sheet1!A:A&amp;Sheet1!B:B,1,)</f>
        <v>个体老龄化风险评估及其老年长期护理照料服务市场的供给侧研究钱明亮</v>
      </c>
      <c r="D4" s="48" t="s">
        <v>3542</v>
      </c>
      <c r="E4" s="50" t="s">
        <v>3543</v>
      </c>
      <c r="F4" s="51">
        <v>20</v>
      </c>
      <c r="G4" s="51">
        <v>19</v>
      </c>
      <c r="H4" s="51">
        <v>2016.7</v>
      </c>
      <c r="I4" s="77" t="s">
        <v>3544</v>
      </c>
      <c r="J4" s="77"/>
      <c r="K4" s="50" t="s">
        <v>3970</v>
      </c>
      <c r="L4" s="78" t="s">
        <v>3684</v>
      </c>
      <c r="M4" t="s">
        <v>3546</v>
      </c>
    </row>
    <row r="5" ht="42.75" hidden="1" spans="1:13">
      <c r="A5" s="28" t="s">
        <v>3115</v>
      </c>
      <c r="B5" s="48" t="s">
        <v>772</v>
      </c>
      <c r="C5" s="49" t="str">
        <f t="array" ref="C5">VLOOKUP(A5&amp;B5,Sheet1!A:A&amp;Sheet1!B:B,1,)</f>
        <v>三峡后续工作的法律政策供给研究丁新正</v>
      </c>
      <c r="D5" s="48" t="s">
        <v>3542</v>
      </c>
      <c r="E5" s="50" t="s">
        <v>3543</v>
      </c>
      <c r="F5" s="51">
        <v>20</v>
      </c>
      <c r="G5" s="51">
        <v>19</v>
      </c>
      <c r="H5" s="51">
        <v>2016.7</v>
      </c>
      <c r="I5" s="77" t="s">
        <v>3544</v>
      </c>
      <c r="J5" s="77" t="s">
        <v>3971</v>
      </c>
      <c r="K5" s="50" t="s">
        <v>3972</v>
      </c>
      <c r="L5" s="78" t="s">
        <v>3641</v>
      </c>
      <c r="M5" t="s">
        <v>3546</v>
      </c>
    </row>
    <row r="6" ht="42.75" spans="1:13">
      <c r="A6" s="28" t="s">
        <v>3547</v>
      </c>
      <c r="B6" s="48" t="s">
        <v>894</v>
      </c>
      <c r="C6" s="49" t="str">
        <f t="array" ref="C6">VLOOKUP(A6&amp;B6,Sheet1!A:A&amp;Sheet1!B:B,1,)</f>
        <v>国家公共文化政策体系研究彭泽明</v>
      </c>
      <c r="D6" s="48" t="s">
        <v>3548</v>
      </c>
      <c r="E6" s="50" t="s">
        <v>3549</v>
      </c>
      <c r="F6" s="52">
        <v>20</v>
      </c>
      <c r="G6" s="52">
        <v>18</v>
      </c>
      <c r="H6" s="52">
        <v>2016.8</v>
      </c>
      <c r="I6" s="80" t="s">
        <v>3544</v>
      </c>
      <c r="J6" s="80"/>
      <c r="K6" s="50" t="s">
        <v>95</v>
      </c>
      <c r="L6" s="79" t="s">
        <v>3550</v>
      </c>
      <c r="M6" t="s">
        <v>3546</v>
      </c>
    </row>
    <row r="7" ht="42.75" hidden="1" spans="1:13">
      <c r="A7" s="28" t="s">
        <v>771</v>
      </c>
      <c r="B7" s="48" t="s">
        <v>772</v>
      </c>
      <c r="C7" s="49" t="str">
        <f t="array" ref="C7">VLOOKUP(A7&amp;B7,Sheet1!A:A&amp;Sheet1!B:B,1,)</f>
        <v>三峡后续工作时期与长江经济带协同发展的制度供给研究丁新正</v>
      </c>
      <c r="D7" s="48" t="s">
        <v>533</v>
      </c>
      <c r="E7" s="50" t="s">
        <v>3593</v>
      </c>
      <c r="F7" s="53">
        <v>5</v>
      </c>
      <c r="G7" s="53">
        <v>3</v>
      </c>
      <c r="H7" s="53">
        <v>2016.11</v>
      </c>
      <c r="I7" s="81" t="s">
        <v>3973</v>
      </c>
      <c r="J7" s="81"/>
      <c r="K7" s="50" t="s">
        <v>3974</v>
      </c>
      <c r="L7" s="78" t="s">
        <v>3641</v>
      </c>
      <c r="M7" t="s">
        <v>3546</v>
      </c>
    </row>
    <row r="8" ht="28.5" hidden="1" spans="1:13">
      <c r="A8" s="28" t="s">
        <v>778</v>
      </c>
      <c r="B8" s="48" t="s">
        <v>657</v>
      </c>
      <c r="C8" s="49" t="str">
        <f t="array" ref="C8">VLOOKUP(A8&amp;B8,Sheet1!A:A&amp;Sheet1!B:B,1,)</f>
        <v>十八大以来创新发展理念研究王资博</v>
      </c>
      <c r="D8" s="48" t="s">
        <v>533</v>
      </c>
      <c r="E8" s="50" t="s">
        <v>3593</v>
      </c>
      <c r="F8" s="53">
        <v>5</v>
      </c>
      <c r="G8" s="53">
        <v>5</v>
      </c>
      <c r="H8" s="53">
        <v>2016.11</v>
      </c>
      <c r="I8" s="81" t="s">
        <v>3973</v>
      </c>
      <c r="J8" s="81"/>
      <c r="K8" s="50" t="s">
        <v>3975</v>
      </c>
      <c r="L8" s="54" t="s">
        <v>3976</v>
      </c>
      <c r="M8" t="s">
        <v>3546</v>
      </c>
    </row>
    <row r="9" ht="42.75" hidden="1" spans="1:13">
      <c r="A9" s="28" t="s">
        <v>780</v>
      </c>
      <c r="B9" s="48" t="s">
        <v>304</v>
      </c>
      <c r="C9" s="49" t="str">
        <f t="array" ref="C9">VLOOKUP(A9&amp;B9,Sheet1!A:A&amp;Sheet1!B:B,1,)</f>
        <v>承包地股份合作制度创新对农民土地权益保护研究肖端</v>
      </c>
      <c r="D9" s="48" t="s">
        <v>533</v>
      </c>
      <c r="E9" s="50" t="s">
        <v>3593</v>
      </c>
      <c r="F9" s="53">
        <v>1</v>
      </c>
      <c r="G9" s="53">
        <v>1</v>
      </c>
      <c r="H9" s="53">
        <v>2016.11</v>
      </c>
      <c r="I9" s="82">
        <v>2017.6</v>
      </c>
      <c r="J9" s="82"/>
      <c r="K9" s="50" t="s">
        <v>304</v>
      </c>
      <c r="L9" s="54" t="s">
        <v>3575</v>
      </c>
      <c r="M9" t="s">
        <v>3546</v>
      </c>
    </row>
    <row r="10" ht="28.5" hidden="1" spans="1:13">
      <c r="A10" s="28" t="s">
        <v>785</v>
      </c>
      <c r="B10" s="48" t="s">
        <v>584</v>
      </c>
      <c r="C10" s="49" t="str">
        <f t="array" ref="C10">VLOOKUP(A10&amp;B10,Sheet1!A:A&amp;Sheet1!B:B,1,)</f>
        <v>重庆应对西方宗教侵扰的对策研究李重华</v>
      </c>
      <c r="D10" s="48" t="s">
        <v>533</v>
      </c>
      <c r="E10" s="50" t="s">
        <v>3593</v>
      </c>
      <c r="F10" s="53">
        <v>1.5</v>
      </c>
      <c r="G10" s="53">
        <v>0.9</v>
      </c>
      <c r="H10" s="53">
        <v>2016.11</v>
      </c>
      <c r="I10" s="82">
        <v>2017.3</v>
      </c>
      <c r="J10" s="82">
        <v>2021.5</v>
      </c>
      <c r="K10" s="50" t="s">
        <v>584</v>
      </c>
      <c r="L10" s="78" t="s">
        <v>3555</v>
      </c>
      <c r="M10" t="s">
        <v>3546</v>
      </c>
    </row>
    <row r="11" ht="42.75" hidden="1" spans="1:13">
      <c r="A11" s="28" t="s">
        <v>789</v>
      </c>
      <c r="B11" s="48" t="s">
        <v>314</v>
      </c>
      <c r="C11" s="49" t="str">
        <f t="array" ref="C11">VLOOKUP(A11&amp;B11,Sheet1!A:A&amp;Sheet1!B:B,1,)</f>
        <v>供给侧改革背景下重庆政府性债务运行绩效与优化路径研究邓靖</v>
      </c>
      <c r="D11" s="48" t="s">
        <v>533</v>
      </c>
      <c r="E11" s="50" t="s">
        <v>3593</v>
      </c>
      <c r="F11" s="53">
        <v>1.5</v>
      </c>
      <c r="G11" s="53">
        <v>1.1</v>
      </c>
      <c r="H11" s="53">
        <v>2016.11</v>
      </c>
      <c r="I11" s="82">
        <v>2017.12</v>
      </c>
      <c r="J11" s="82"/>
      <c r="K11" s="50" t="s">
        <v>177</v>
      </c>
      <c r="L11" s="48" t="s">
        <v>3559</v>
      </c>
      <c r="M11" t="s">
        <v>3546</v>
      </c>
    </row>
    <row r="12" ht="42.75" hidden="1" spans="1:13">
      <c r="A12" s="28" t="s">
        <v>791</v>
      </c>
      <c r="B12" s="48" t="s">
        <v>245</v>
      </c>
      <c r="C12" s="49" t="str">
        <f t="array" ref="C12">VLOOKUP(A12&amp;B12,Sheet1!A:A&amp;Sheet1!B:B,1,)</f>
        <v>全面建成小康社会与推进国家治理现代化研究文丰安</v>
      </c>
      <c r="D12" s="48" t="s">
        <v>533</v>
      </c>
      <c r="E12" s="50" t="s">
        <v>3593</v>
      </c>
      <c r="F12" s="53">
        <v>10</v>
      </c>
      <c r="G12" s="53">
        <v>10</v>
      </c>
      <c r="H12" s="53">
        <v>2016.11</v>
      </c>
      <c r="I12" s="82">
        <v>2017.12</v>
      </c>
      <c r="J12" s="82"/>
      <c r="K12" s="50" t="s">
        <v>687</v>
      </c>
      <c r="L12" s="54" t="s">
        <v>3555</v>
      </c>
      <c r="M12" t="s">
        <v>3546</v>
      </c>
    </row>
    <row r="13" ht="42.75" hidden="1" spans="1:13">
      <c r="A13" s="28" t="s">
        <v>796</v>
      </c>
      <c r="B13" s="48" t="s">
        <v>205</v>
      </c>
      <c r="C13" s="49" t="str">
        <f t="array" ref="C13">VLOOKUP(A13&amp;B13,Sheet1!A:A&amp;Sheet1!B:B,1,)</f>
        <v>中国特色社会主义民主政治的制度优势研究吴大兵</v>
      </c>
      <c r="D13" s="48" t="s">
        <v>533</v>
      </c>
      <c r="E13" s="50" t="s">
        <v>3593</v>
      </c>
      <c r="F13" s="53">
        <v>5</v>
      </c>
      <c r="G13" s="53">
        <v>5</v>
      </c>
      <c r="H13" s="53">
        <v>2016.11</v>
      </c>
      <c r="I13" s="82">
        <v>2017.12</v>
      </c>
      <c r="J13" s="82"/>
      <c r="K13" s="50" t="s">
        <v>3977</v>
      </c>
      <c r="L13" s="54" t="s">
        <v>3555</v>
      </c>
      <c r="M13" t="s">
        <v>3546</v>
      </c>
    </row>
    <row r="14" ht="42.75" hidden="1" spans="1:13">
      <c r="A14" s="28" t="s">
        <v>799</v>
      </c>
      <c r="B14" s="48" t="s">
        <v>665</v>
      </c>
      <c r="C14" s="49" t="str">
        <f t="array" ref="C14">VLOOKUP(A14&amp;B14,Sheet1!A:A&amp;Sheet1!B:B,1,)</f>
        <v>开放和协调发展理念与成渝城市群文化联动发展研究陈红</v>
      </c>
      <c r="D14" s="48" t="s">
        <v>533</v>
      </c>
      <c r="E14" s="50" t="s">
        <v>3593</v>
      </c>
      <c r="F14" s="53">
        <v>5</v>
      </c>
      <c r="G14" s="53">
        <v>5</v>
      </c>
      <c r="H14" s="53">
        <v>2016.11</v>
      </c>
      <c r="I14" s="82">
        <v>2017.12</v>
      </c>
      <c r="J14" s="82"/>
      <c r="K14" s="50" t="s">
        <v>3978</v>
      </c>
      <c r="L14" s="79" t="s">
        <v>3550</v>
      </c>
      <c r="M14" t="s">
        <v>3546</v>
      </c>
    </row>
    <row r="15" ht="42.75" hidden="1" spans="1:13">
      <c r="A15" s="28" t="s">
        <v>801</v>
      </c>
      <c r="B15" s="48" t="s">
        <v>146</v>
      </c>
      <c r="C15" s="49" t="str">
        <f t="array" ref="C15">VLOOKUP(A15&amp;B15,Sheet1!A:A&amp;Sheet1!B:B,1,)</f>
        <v>大数据时代地方政府治理模式创新与治理能力提升研究黎智洪</v>
      </c>
      <c r="D15" s="48" t="s">
        <v>533</v>
      </c>
      <c r="E15" s="50" t="s">
        <v>3593</v>
      </c>
      <c r="F15" s="53">
        <v>5</v>
      </c>
      <c r="G15" s="53">
        <v>5</v>
      </c>
      <c r="H15" s="53">
        <v>2016.11</v>
      </c>
      <c r="I15" s="82">
        <v>2017.12</v>
      </c>
      <c r="J15" s="82"/>
      <c r="K15" s="50" t="s">
        <v>3979</v>
      </c>
      <c r="L15" s="54" t="s">
        <v>3575</v>
      </c>
      <c r="M15" t="s">
        <v>3546</v>
      </c>
    </row>
    <row r="16" ht="28.5" hidden="1" spans="1:13">
      <c r="A16" s="28" t="s">
        <v>803</v>
      </c>
      <c r="B16" s="48" t="s">
        <v>687</v>
      </c>
      <c r="C16" s="49" t="str">
        <f t="array" ref="C16">VLOOKUP(A16&amp;B16,Sheet1!A:A&amp;Sheet1!B:B,1,)</f>
        <v>党的全面依法治国方略研究李钰</v>
      </c>
      <c r="D16" s="48" t="s">
        <v>533</v>
      </c>
      <c r="E16" s="50" t="s">
        <v>3593</v>
      </c>
      <c r="F16" s="53">
        <v>5</v>
      </c>
      <c r="G16" s="53">
        <v>5</v>
      </c>
      <c r="H16" s="53">
        <v>2016.11</v>
      </c>
      <c r="I16" s="82">
        <v>2017.12</v>
      </c>
      <c r="J16" s="82"/>
      <c r="K16" s="50" t="s">
        <v>3980</v>
      </c>
      <c r="L16" s="54" t="s">
        <v>3976</v>
      </c>
      <c r="M16" t="s">
        <v>3546</v>
      </c>
    </row>
    <row r="17" ht="57" hidden="1" spans="1:13">
      <c r="A17" s="28" t="s">
        <v>805</v>
      </c>
      <c r="B17" s="48" t="s">
        <v>806</v>
      </c>
      <c r="C17" s="49" t="str">
        <f t="array" ref="C17">VLOOKUP(A17&amp;B17,Sheet1!A:A&amp;Sheet1!B:B,1,)</f>
        <v>基于绿色发展理念的重庆农产品生产与农产品流通协调机制与发展模式研究杨果</v>
      </c>
      <c r="D17" s="48" t="s">
        <v>533</v>
      </c>
      <c r="E17" s="50" t="s">
        <v>3593</v>
      </c>
      <c r="F17" s="53">
        <v>0.5</v>
      </c>
      <c r="G17" s="53">
        <v>0.5</v>
      </c>
      <c r="H17" s="53">
        <v>2016.11</v>
      </c>
      <c r="I17" s="82">
        <v>2017.9</v>
      </c>
      <c r="J17" s="82"/>
      <c r="K17" s="50" t="s">
        <v>3981</v>
      </c>
      <c r="L17" s="54" t="s">
        <v>3559</v>
      </c>
      <c r="M17" t="s">
        <v>3546</v>
      </c>
    </row>
    <row r="18" ht="42.75" hidden="1" spans="1:13">
      <c r="A18" s="28" t="s">
        <v>809</v>
      </c>
      <c r="B18" s="48" t="s">
        <v>62</v>
      </c>
      <c r="C18" s="49" t="str">
        <f t="array" ref="C18">VLOOKUP(A18&amp;B18,Sheet1!A:A&amp;Sheet1!B:B,1,)</f>
        <v>加强党委对经济工作领导制度化研究王胜</v>
      </c>
      <c r="D18" s="48" t="s">
        <v>533</v>
      </c>
      <c r="E18" s="50" t="s">
        <v>3593</v>
      </c>
      <c r="F18" s="53">
        <v>10</v>
      </c>
      <c r="G18" s="53">
        <v>10</v>
      </c>
      <c r="H18" s="53">
        <v>2016.7</v>
      </c>
      <c r="I18" s="82">
        <v>2016.12</v>
      </c>
      <c r="J18" s="82"/>
      <c r="K18" s="50" t="s">
        <v>3982</v>
      </c>
      <c r="L18" s="48" t="s">
        <v>3575</v>
      </c>
      <c r="M18" t="s">
        <v>3546</v>
      </c>
    </row>
    <row r="19" ht="42.75" hidden="1" spans="1:13">
      <c r="A19" s="28" t="s">
        <v>814</v>
      </c>
      <c r="B19" s="48" t="s">
        <v>815</v>
      </c>
      <c r="C19" s="49" t="str">
        <f t="array" ref="C19">VLOOKUP(A19&amp;B19,Sheet1!A:A&amp;Sheet1!B:B,1,)</f>
        <v>南京加入联合国教科文组织创意城市网络可行性研究刘容</v>
      </c>
      <c r="D19" s="54" t="s">
        <v>3983</v>
      </c>
      <c r="E19" s="50" t="s">
        <v>3984</v>
      </c>
      <c r="F19" s="53">
        <v>5</v>
      </c>
      <c r="G19" s="53">
        <v>5</v>
      </c>
      <c r="H19" s="53">
        <v>2016.12</v>
      </c>
      <c r="I19" s="82">
        <v>2017.6</v>
      </c>
      <c r="J19" s="82"/>
      <c r="K19" s="50" t="s">
        <v>3985</v>
      </c>
      <c r="L19" s="54" t="s">
        <v>3575</v>
      </c>
      <c r="M19" t="s">
        <v>3546</v>
      </c>
    </row>
    <row r="20" ht="42.75" hidden="1" spans="1:13">
      <c r="A20" s="30" t="s">
        <v>3347</v>
      </c>
      <c r="B20" s="55" t="s">
        <v>21</v>
      </c>
      <c r="C20" s="49" t="str">
        <f t="array" ref="C20">VLOOKUP(A20&amp;B20,Sheet1!A:A&amp;Sheet1!B:B,1,)</f>
        <v>城口区域农产品公用品牌打造体系研究许玉明</v>
      </c>
      <c r="D20" s="48" t="s">
        <v>3552</v>
      </c>
      <c r="E20" s="50" t="s">
        <v>3553</v>
      </c>
      <c r="F20" s="56">
        <v>5</v>
      </c>
      <c r="G20" s="56">
        <v>5</v>
      </c>
      <c r="H20" s="57" t="s">
        <v>3986</v>
      </c>
      <c r="I20" s="57">
        <v>2017.3</v>
      </c>
      <c r="J20" s="57"/>
      <c r="K20" s="50" t="s">
        <v>3987</v>
      </c>
      <c r="L20" s="83" t="s">
        <v>3559</v>
      </c>
      <c r="M20" t="s">
        <v>3546</v>
      </c>
    </row>
    <row r="21" ht="42.75" hidden="1" spans="1:13">
      <c r="A21" s="30" t="s">
        <v>3349</v>
      </c>
      <c r="B21" s="55" t="s">
        <v>385</v>
      </c>
      <c r="C21" s="49" t="str">
        <f t="array" ref="C21">VLOOKUP(A21&amp;B21,Sheet1!A:A&amp;Sheet1!B:B,1,)</f>
        <v>城口旅游形象定位策划及市场推广策略体系研究吴安</v>
      </c>
      <c r="D21" s="48" t="s">
        <v>3552</v>
      </c>
      <c r="E21" s="50" t="s">
        <v>3553</v>
      </c>
      <c r="F21" s="56">
        <v>5</v>
      </c>
      <c r="G21" s="56">
        <v>5</v>
      </c>
      <c r="H21" s="57" t="s">
        <v>3986</v>
      </c>
      <c r="I21" s="57">
        <v>2017.3</v>
      </c>
      <c r="J21" s="57"/>
      <c r="K21" s="50" t="s">
        <v>3988</v>
      </c>
      <c r="L21" s="83" t="s">
        <v>3559</v>
      </c>
      <c r="M21" t="s">
        <v>3546</v>
      </c>
    </row>
    <row r="22" ht="42.75" spans="1:13">
      <c r="A22" s="30" t="s">
        <v>3551</v>
      </c>
      <c r="B22" s="55" t="s">
        <v>245</v>
      </c>
      <c r="C22" s="49" t="str">
        <f t="array" ref="C22">VLOOKUP(A22&amp;B22,Sheet1!A:A&amp;Sheet1!B:B,1,)</f>
        <v>重庆市完善全面从严治党制度建设研究文丰安</v>
      </c>
      <c r="D22" s="48" t="s">
        <v>3552</v>
      </c>
      <c r="E22" s="50" t="s">
        <v>3553</v>
      </c>
      <c r="F22" s="58">
        <v>6</v>
      </c>
      <c r="G22" s="58">
        <v>6</v>
      </c>
      <c r="H22" s="57">
        <v>2016.6</v>
      </c>
      <c r="I22" s="57">
        <v>2016.12</v>
      </c>
      <c r="J22" s="57"/>
      <c r="K22" s="50" t="s">
        <v>3554</v>
      </c>
      <c r="L22" s="83" t="s">
        <v>3555</v>
      </c>
      <c r="M22" t="s">
        <v>3546</v>
      </c>
    </row>
    <row r="23" ht="42.75" hidden="1" spans="1:13">
      <c r="A23" s="30" t="s">
        <v>3386</v>
      </c>
      <c r="B23" s="55" t="s">
        <v>584</v>
      </c>
      <c r="C23" s="49" t="str">
        <f t="array" ref="C23">VLOOKUP(A23&amp;B23,Sheet1!A:A&amp;Sheet1!B:B,1,)</f>
        <v>重庆市文化供给侧结构性改革研究李重华</v>
      </c>
      <c r="D23" s="48" t="s">
        <v>3552</v>
      </c>
      <c r="E23" s="50" t="s">
        <v>3553</v>
      </c>
      <c r="F23" s="58">
        <v>6</v>
      </c>
      <c r="G23" s="58">
        <v>6</v>
      </c>
      <c r="H23" s="57">
        <v>2016.5</v>
      </c>
      <c r="I23" s="57">
        <v>2017.3</v>
      </c>
      <c r="J23" s="57"/>
      <c r="K23" s="50" t="s">
        <v>3989</v>
      </c>
      <c r="L23" s="83" t="s">
        <v>3575</v>
      </c>
      <c r="M23" t="s">
        <v>3546</v>
      </c>
    </row>
    <row r="24" ht="42.75" hidden="1" spans="1:13">
      <c r="A24" s="28" t="s">
        <v>2694</v>
      </c>
      <c r="B24" s="59" t="s">
        <v>177</v>
      </c>
      <c r="C24" s="49" t="str">
        <f t="array" ref="C24">VLOOKUP(A24&amp;B24,Sheet1!A:A&amp;Sheet1!B:B,1,)</f>
        <v>重庆市人力资源产业园金融服务研究李万慧</v>
      </c>
      <c r="D24" s="59" t="s">
        <v>3557</v>
      </c>
      <c r="E24" s="60" t="s">
        <v>2695</v>
      </c>
      <c r="F24" s="60">
        <v>6</v>
      </c>
      <c r="G24" s="60">
        <v>6</v>
      </c>
      <c r="H24" s="53">
        <v>2016.11</v>
      </c>
      <c r="I24" s="53">
        <v>2016.12</v>
      </c>
      <c r="J24" s="53"/>
      <c r="K24" s="50" t="s">
        <v>3990</v>
      </c>
      <c r="L24" s="54" t="s">
        <v>3559</v>
      </c>
      <c r="M24" t="s">
        <v>3546</v>
      </c>
    </row>
    <row r="25" ht="42.75" hidden="1" spans="1:13">
      <c r="A25" s="61" t="s">
        <v>2699</v>
      </c>
      <c r="B25" s="59" t="s">
        <v>385</v>
      </c>
      <c r="C25" s="49" t="str">
        <f t="array" ref="C25">VLOOKUP(A25&amp;B25,Sheet1!A:A&amp;Sheet1!B:B,1,)</f>
        <v>南岸区民营企业社会诚信度调查吴安</v>
      </c>
      <c r="D25" s="59" t="s">
        <v>3557</v>
      </c>
      <c r="E25" s="62" t="s">
        <v>2700</v>
      </c>
      <c r="F25" s="62">
        <v>33</v>
      </c>
      <c r="G25" s="62">
        <v>30</v>
      </c>
      <c r="H25" s="53">
        <v>2016.1</v>
      </c>
      <c r="I25" s="53">
        <v>2017.3</v>
      </c>
      <c r="J25" s="53"/>
      <c r="K25" s="50" t="s">
        <v>3991</v>
      </c>
      <c r="L25" s="84" t="s">
        <v>3559</v>
      </c>
      <c r="M25" t="s">
        <v>3546</v>
      </c>
    </row>
    <row r="26" ht="42.75" hidden="1" spans="1:13">
      <c r="A26" s="28" t="s">
        <v>2701</v>
      </c>
      <c r="B26" s="48" t="s">
        <v>385</v>
      </c>
      <c r="C26" s="49" t="str">
        <f t="array" ref="C26">VLOOKUP(A26&amp;B26,Sheet1!A:A&amp;Sheet1!B:B,1,)</f>
        <v>重庆市各区县气象现代化建设评估报告（2016年）吴安</v>
      </c>
      <c r="D26" s="59" t="s">
        <v>3557</v>
      </c>
      <c r="E26" s="62" t="s">
        <v>2702</v>
      </c>
      <c r="F26" s="62">
        <v>4.8</v>
      </c>
      <c r="G26" s="62">
        <v>4.8</v>
      </c>
      <c r="H26" s="53">
        <v>2016.9</v>
      </c>
      <c r="I26" s="53">
        <v>2016.12</v>
      </c>
      <c r="J26" s="53"/>
      <c r="K26" s="85" t="s">
        <v>3992</v>
      </c>
      <c r="L26" s="54" t="s">
        <v>3559</v>
      </c>
      <c r="M26" t="s">
        <v>3546</v>
      </c>
    </row>
    <row r="27" ht="42.75" hidden="1" spans="1:13">
      <c r="A27" s="61" t="s">
        <v>2704</v>
      </c>
      <c r="B27" s="59" t="s">
        <v>772</v>
      </c>
      <c r="C27" s="49" t="str">
        <f t="array" ref="C27">VLOOKUP(A27&amp;B27,Sheet1!A:A&amp;Sheet1!B:B,1,)</f>
        <v>公务员考试行测常识判断命题效度研究丁新正</v>
      </c>
      <c r="D27" s="59" t="s">
        <v>3557</v>
      </c>
      <c r="E27" s="62" t="s">
        <v>2705</v>
      </c>
      <c r="F27" s="62">
        <v>2</v>
      </c>
      <c r="G27" s="62">
        <v>2</v>
      </c>
      <c r="H27" s="53">
        <v>2016.9</v>
      </c>
      <c r="I27" s="53">
        <v>2017.4</v>
      </c>
      <c r="J27" s="53"/>
      <c r="K27" s="85" t="s">
        <v>3993</v>
      </c>
      <c r="L27" s="84" t="s">
        <v>3641</v>
      </c>
      <c r="M27" t="s">
        <v>3546</v>
      </c>
    </row>
    <row r="28" ht="57" hidden="1" spans="1:13">
      <c r="A28" s="61" t="s">
        <v>2706</v>
      </c>
      <c r="B28" s="59" t="s">
        <v>743</v>
      </c>
      <c r="C28" s="49" t="str">
        <f t="array" ref="C28">VLOOKUP(A28&amp;B28,Sheet1!A:A&amp;Sheet1!B:B,1,)</f>
        <v>三峡新通道与三峡船舶新规范相关问题研究康庄</v>
      </c>
      <c r="D28" s="59" t="s">
        <v>3557</v>
      </c>
      <c r="E28" s="60" t="s">
        <v>2707</v>
      </c>
      <c r="F28" s="50">
        <v>4.92</v>
      </c>
      <c r="G28" s="50">
        <v>4.92</v>
      </c>
      <c r="H28" s="63">
        <v>2016.9</v>
      </c>
      <c r="I28" s="63">
        <v>2016.12</v>
      </c>
      <c r="J28" s="63"/>
      <c r="K28" s="50" t="s">
        <v>3994</v>
      </c>
      <c r="L28" s="84" t="s">
        <v>3559</v>
      </c>
      <c r="M28" t="s">
        <v>3546</v>
      </c>
    </row>
    <row r="29" ht="71.25" hidden="1" spans="1:13">
      <c r="A29" s="61" t="s">
        <v>2708</v>
      </c>
      <c r="B29" s="59" t="s">
        <v>62</v>
      </c>
      <c r="C29" s="49" t="str">
        <f t="array" ref="C29">VLOOKUP(A29&amp;B29,Sheet1!A:A&amp;Sheet1!B:B,1,)</f>
        <v>蔡家组团可持续发展对策研究王胜</v>
      </c>
      <c r="D29" s="59" t="s">
        <v>3557</v>
      </c>
      <c r="E29" s="60" t="s">
        <v>2709</v>
      </c>
      <c r="F29" s="60">
        <v>18</v>
      </c>
      <c r="G29" s="60">
        <v>18</v>
      </c>
      <c r="H29" s="53">
        <v>2016.9</v>
      </c>
      <c r="I29" s="53">
        <v>2016.12</v>
      </c>
      <c r="J29" s="53"/>
      <c r="K29" s="50" t="s">
        <v>3995</v>
      </c>
      <c r="L29" s="84" t="s">
        <v>3559</v>
      </c>
      <c r="M29" t="s">
        <v>3546</v>
      </c>
    </row>
    <row r="30" ht="28.5" hidden="1" spans="1:13">
      <c r="A30" s="61" t="s">
        <v>2712</v>
      </c>
      <c r="B30" s="59" t="s">
        <v>444</v>
      </c>
      <c r="C30" s="49" t="str">
        <f t="array" ref="C30">VLOOKUP(A30&amp;B30,Sheet1!A:A&amp;Sheet1!B:B,1,)</f>
        <v>重庆市老龄事业发展“十三五”规划罗伟</v>
      </c>
      <c r="D30" s="59" t="s">
        <v>3557</v>
      </c>
      <c r="E30" s="62" t="s">
        <v>2391</v>
      </c>
      <c r="F30" s="62">
        <v>15</v>
      </c>
      <c r="G30" s="62">
        <v>15</v>
      </c>
      <c r="H30" s="53">
        <v>2016.8</v>
      </c>
      <c r="I30" s="53">
        <v>2016.12</v>
      </c>
      <c r="J30" s="53"/>
      <c r="K30" s="50" t="s">
        <v>3996</v>
      </c>
      <c r="L30" s="59" t="s">
        <v>3550</v>
      </c>
      <c r="M30" t="s">
        <v>3546</v>
      </c>
    </row>
    <row r="31" ht="57" hidden="1" spans="1:13">
      <c r="A31" s="64" t="s">
        <v>2720</v>
      </c>
      <c r="B31" s="49" t="s">
        <v>743</v>
      </c>
      <c r="C31" s="49" t="str">
        <f t="array" ref="C31">VLOOKUP(A31&amp;B31,Sheet1!A:A&amp;Sheet1!B:B,1,)</f>
        <v>建立长效机制巩固脱贫攻坚成果康庄</v>
      </c>
      <c r="D31" s="49" t="s">
        <v>3557</v>
      </c>
      <c r="E31" s="65" t="s">
        <v>2716</v>
      </c>
      <c r="F31" s="66">
        <v>18.6</v>
      </c>
      <c r="G31" s="66">
        <v>18.6</v>
      </c>
      <c r="H31" s="67">
        <v>2016.8</v>
      </c>
      <c r="I31" s="67">
        <v>2016.12</v>
      </c>
      <c r="J31" s="67"/>
      <c r="K31" s="50" t="s">
        <v>3997</v>
      </c>
      <c r="L31" s="86" t="s">
        <v>3575</v>
      </c>
      <c r="M31" t="s">
        <v>3546</v>
      </c>
    </row>
    <row r="32" ht="42.75" spans="1:13">
      <c r="A32" s="61" t="s">
        <v>3556</v>
      </c>
      <c r="B32" s="59" t="s">
        <v>185</v>
      </c>
      <c r="C32" s="49" t="str">
        <f t="array" ref="C32">VLOOKUP(A32&amp;B32,Sheet1!A:A&amp;Sheet1!B:B,1,)</f>
        <v>重庆城市门户变迁与南岸区发展应对策略研究彭劲松</v>
      </c>
      <c r="D32" s="59" t="s">
        <v>3557</v>
      </c>
      <c r="E32" s="62" t="s">
        <v>2741</v>
      </c>
      <c r="F32" s="62">
        <v>20</v>
      </c>
      <c r="G32" s="62">
        <v>20</v>
      </c>
      <c r="H32" s="53">
        <v>2016.8</v>
      </c>
      <c r="I32" s="53">
        <v>2016.11</v>
      </c>
      <c r="J32" s="53"/>
      <c r="K32" s="85" t="s">
        <v>3558</v>
      </c>
      <c r="L32" s="84" t="s">
        <v>3559</v>
      </c>
      <c r="M32" t="s">
        <v>3546</v>
      </c>
    </row>
    <row r="33" ht="28.5" hidden="1" spans="1:13">
      <c r="A33" s="61" t="s">
        <v>2746</v>
      </c>
      <c r="B33" s="59" t="s">
        <v>743</v>
      </c>
      <c r="C33" s="49" t="str">
        <f t="array" ref="C33">VLOOKUP(A33&amp;B33,Sheet1!A:A&amp;Sheet1!B:B,1,)</f>
        <v>重庆体育产业发展研究康庄</v>
      </c>
      <c r="D33" s="59" t="s">
        <v>3557</v>
      </c>
      <c r="E33" s="62" t="s">
        <v>2747</v>
      </c>
      <c r="F33" s="62">
        <v>30</v>
      </c>
      <c r="G33" s="62">
        <v>30</v>
      </c>
      <c r="H33" s="53">
        <v>2016.9</v>
      </c>
      <c r="I33" s="53">
        <v>2016.12</v>
      </c>
      <c r="J33" s="53"/>
      <c r="K33" s="50" t="s">
        <v>3998</v>
      </c>
      <c r="L33" s="84" t="s">
        <v>3559</v>
      </c>
      <c r="M33" t="s">
        <v>3546</v>
      </c>
    </row>
    <row r="34" ht="28.5" hidden="1" spans="1:13">
      <c r="A34" s="61" t="s">
        <v>2748</v>
      </c>
      <c r="B34" s="59" t="s">
        <v>245</v>
      </c>
      <c r="C34" s="49" t="str">
        <f t="array" ref="C34">VLOOKUP(A34&amp;B34,Sheet1!A:A&amp;Sheet1!B:B,1,)</f>
        <v>人才助推脱贫攻坚问题研究文丰安</v>
      </c>
      <c r="D34" s="59" t="s">
        <v>3557</v>
      </c>
      <c r="E34" s="62" t="s">
        <v>2240</v>
      </c>
      <c r="F34" s="62">
        <v>1.5</v>
      </c>
      <c r="G34" s="62">
        <v>1.5</v>
      </c>
      <c r="H34" s="53">
        <v>2016.9</v>
      </c>
      <c r="I34" s="53">
        <v>2016.11</v>
      </c>
      <c r="J34" s="53"/>
      <c r="K34" s="50" t="s">
        <v>245</v>
      </c>
      <c r="L34" s="84" t="s">
        <v>3550</v>
      </c>
      <c r="M34" t="s">
        <v>3546</v>
      </c>
    </row>
    <row r="35" ht="28.5" hidden="1" spans="1:13">
      <c r="A35" s="61" t="s">
        <v>2751</v>
      </c>
      <c r="B35" s="59" t="s">
        <v>584</v>
      </c>
      <c r="C35" s="49" t="str">
        <f t="array" ref="C35">VLOOKUP(A35&amp;B35,Sheet1!A:A&amp;Sheet1!B:B,1,)</f>
        <v>江北区历史文化街区调查研究李重华</v>
      </c>
      <c r="D35" s="59" t="s">
        <v>3557</v>
      </c>
      <c r="E35" s="62" t="s">
        <v>2752</v>
      </c>
      <c r="F35" s="62">
        <v>3</v>
      </c>
      <c r="G35" s="62">
        <v>3</v>
      </c>
      <c r="H35" s="53">
        <v>2016.9</v>
      </c>
      <c r="I35" s="53" t="s">
        <v>3986</v>
      </c>
      <c r="J35" s="53"/>
      <c r="K35" s="50" t="s">
        <v>3999</v>
      </c>
      <c r="L35" s="84" t="s">
        <v>3575</v>
      </c>
      <c r="M35" t="s">
        <v>3546</v>
      </c>
    </row>
    <row r="36" ht="42.75" hidden="1" spans="1:13">
      <c r="A36" s="28" t="s">
        <v>2757</v>
      </c>
      <c r="B36" s="59" t="s">
        <v>177</v>
      </c>
      <c r="C36" s="49" t="str">
        <f t="array" ref="C36">VLOOKUP(A36&amp;B36,Sheet1!A:A&amp;Sheet1!B:B,1,)</f>
        <v>人才支撑重庆建设国内重要功能性金融中心问题研究李万慧</v>
      </c>
      <c r="D36" s="59" t="s">
        <v>3557</v>
      </c>
      <c r="E36" s="62" t="s">
        <v>2240</v>
      </c>
      <c r="F36" s="60">
        <v>2</v>
      </c>
      <c r="G36" s="60">
        <v>2</v>
      </c>
      <c r="H36" s="53">
        <v>2016.8</v>
      </c>
      <c r="I36" s="53">
        <v>2016.11</v>
      </c>
      <c r="J36" s="53"/>
      <c r="K36" s="50" t="s">
        <v>4000</v>
      </c>
      <c r="L36" s="54" t="s">
        <v>3559</v>
      </c>
      <c r="M36" t="s">
        <v>3546</v>
      </c>
    </row>
    <row r="37" ht="28.5" hidden="1" spans="1:13">
      <c r="A37" s="61" t="s">
        <v>2758</v>
      </c>
      <c r="B37" s="59" t="s">
        <v>592</v>
      </c>
      <c r="C37" s="49" t="str">
        <f t="array" ref="C37">VLOOKUP(A37&amp;B37,Sheet1!A:A&amp;Sheet1!B:B,1,)</f>
        <v>重庆市人才市场化配置问题研究陈劲</v>
      </c>
      <c r="D37" s="59" t="s">
        <v>3557</v>
      </c>
      <c r="E37" s="62" t="s">
        <v>2240</v>
      </c>
      <c r="F37" s="60">
        <v>1</v>
      </c>
      <c r="G37" s="60">
        <v>0.4</v>
      </c>
      <c r="H37" s="53">
        <v>2016.8</v>
      </c>
      <c r="I37" s="53">
        <v>2016.11</v>
      </c>
      <c r="J37" s="53"/>
      <c r="K37" s="85"/>
      <c r="L37" s="87" t="s">
        <v>3575</v>
      </c>
      <c r="M37" t="s">
        <v>3546</v>
      </c>
    </row>
    <row r="38" ht="28.5" hidden="1" spans="1:13">
      <c r="A38" s="61" t="s">
        <v>2777</v>
      </c>
      <c r="B38" s="59" t="s">
        <v>268</v>
      </c>
      <c r="C38" s="49" t="str">
        <f t="array" ref="C38">VLOOKUP(A38&amp;B38,Sheet1!A:A&amp;Sheet1!B:B,1,)</f>
        <v>重庆人口老龄化对公共服务的影响研究石雪</v>
      </c>
      <c r="D38" s="59" t="s">
        <v>3557</v>
      </c>
      <c r="E38" s="62" t="s">
        <v>1246</v>
      </c>
      <c r="F38" s="62">
        <v>15</v>
      </c>
      <c r="G38" s="62">
        <v>15</v>
      </c>
      <c r="H38" s="53">
        <v>2016.9</v>
      </c>
      <c r="I38" s="53">
        <v>2017.9</v>
      </c>
      <c r="J38" s="53"/>
      <c r="K38" s="50" t="s">
        <v>268</v>
      </c>
      <c r="L38" s="79" t="s">
        <v>3550</v>
      </c>
      <c r="M38" t="s">
        <v>3546</v>
      </c>
    </row>
    <row r="39" ht="57" hidden="1" spans="1:13">
      <c r="A39" s="28" t="s">
        <v>2778</v>
      </c>
      <c r="B39" s="59" t="s">
        <v>314</v>
      </c>
      <c r="C39" s="49" t="str">
        <f t="array" ref="C39">VLOOKUP(A39&amp;B39,Sheet1!A:A&amp;Sheet1!B:B,1,)</f>
        <v>重庆农业规模经营金融服务研究邓靖</v>
      </c>
      <c r="D39" s="59" t="s">
        <v>3557</v>
      </c>
      <c r="E39" s="62" t="s">
        <v>1246</v>
      </c>
      <c r="F39" s="62">
        <v>18</v>
      </c>
      <c r="G39" s="62">
        <v>18</v>
      </c>
      <c r="H39" s="53">
        <v>2016.8</v>
      </c>
      <c r="I39" s="53">
        <v>2017.2</v>
      </c>
      <c r="J39" s="53"/>
      <c r="K39" s="50" t="s">
        <v>4001</v>
      </c>
      <c r="L39" s="54" t="s">
        <v>3559</v>
      </c>
      <c r="M39" t="s">
        <v>3546</v>
      </c>
    </row>
    <row r="40" ht="28.5" hidden="1" spans="1:13">
      <c r="A40" s="61" t="s">
        <v>2779</v>
      </c>
      <c r="B40" s="59" t="s">
        <v>238</v>
      </c>
      <c r="C40" s="49" t="str">
        <f t="array" ref="C40">VLOOKUP(A40&amp;B40,Sheet1!A:A&amp;Sheet1!B:B,1,)</f>
        <v>重庆开放式创新驱动发展思路研究李然</v>
      </c>
      <c r="D40" s="59" t="s">
        <v>3557</v>
      </c>
      <c r="E40" s="62" t="s">
        <v>1246</v>
      </c>
      <c r="F40" s="62">
        <v>18</v>
      </c>
      <c r="G40" s="62">
        <v>18</v>
      </c>
      <c r="H40" s="53">
        <v>2016.6</v>
      </c>
      <c r="I40" s="53">
        <v>2016.8</v>
      </c>
      <c r="J40" s="53"/>
      <c r="K40" s="50" t="s">
        <v>918</v>
      </c>
      <c r="L40" s="87" t="s">
        <v>3559</v>
      </c>
      <c r="M40" t="s">
        <v>3546</v>
      </c>
    </row>
    <row r="41" ht="57" hidden="1" spans="1:13">
      <c r="A41" s="61" t="s">
        <v>2780</v>
      </c>
      <c r="B41" s="59" t="s">
        <v>743</v>
      </c>
      <c r="C41" s="49" t="str">
        <f t="array" ref="C41">VLOOKUP(A41&amp;B41,Sheet1!A:A&amp;Sheet1!B:B,1,)</f>
        <v>重庆供给侧结构性改革中优势产能发展与提升研究康庄</v>
      </c>
      <c r="D41" s="59" t="s">
        <v>3557</v>
      </c>
      <c r="E41" s="62" t="s">
        <v>1246</v>
      </c>
      <c r="F41" s="60">
        <v>18</v>
      </c>
      <c r="G41" s="62">
        <v>18</v>
      </c>
      <c r="H41" s="53">
        <v>2016.8</v>
      </c>
      <c r="I41" s="60">
        <v>2017.2</v>
      </c>
      <c r="J41" s="60"/>
      <c r="K41" s="50" t="s">
        <v>4002</v>
      </c>
      <c r="L41" s="84" t="s">
        <v>3559</v>
      </c>
      <c r="M41" t="s">
        <v>3546</v>
      </c>
    </row>
    <row r="42" ht="42.75" hidden="1" spans="1:13">
      <c r="A42" s="61" t="s">
        <v>2785</v>
      </c>
      <c r="B42" s="59" t="s">
        <v>28</v>
      </c>
      <c r="C42" s="49" t="str">
        <f t="array" ref="C42">VLOOKUP(A42&amp;B42,Sheet1!A:A&amp;Sheet1!B:B,1,)</f>
        <v>武隆县特色水果产业发展规划邓涛</v>
      </c>
      <c r="D42" s="59" t="s">
        <v>3557</v>
      </c>
      <c r="E42" s="62" t="s">
        <v>2786</v>
      </c>
      <c r="F42" s="62">
        <v>9</v>
      </c>
      <c r="G42" s="62">
        <v>9</v>
      </c>
      <c r="H42" s="53" t="s">
        <v>3986</v>
      </c>
      <c r="I42" s="60">
        <v>2017.6</v>
      </c>
      <c r="J42" s="60"/>
      <c r="K42" s="85"/>
      <c r="L42" s="84" t="s">
        <v>3559</v>
      </c>
      <c r="M42" t="s">
        <v>3546</v>
      </c>
    </row>
    <row r="43" ht="42.75" hidden="1" spans="1:13">
      <c r="A43" s="61" t="s">
        <v>2787</v>
      </c>
      <c r="B43" s="59" t="s">
        <v>28</v>
      </c>
      <c r="C43" s="49" t="str">
        <f t="array" ref="C43">VLOOKUP(A43&amp;B43,Sheet1!A:A&amp;Sheet1!B:B,1,)</f>
        <v>武隆县茶叶产业发展规划邓涛</v>
      </c>
      <c r="D43" s="59" t="s">
        <v>3557</v>
      </c>
      <c r="E43" s="62" t="s">
        <v>2786</v>
      </c>
      <c r="F43" s="60">
        <v>12</v>
      </c>
      <c r="G43" s="60">
        <v>12</v>
      </c>
      <c r="H43" s="53">
        <v>2016.12</v>
      </c>
      <c r="I43" s="60" t="s">
        <v>788</v>
      </c>
      <c r="J43" s="60"/>
      <c r="K43" s="85"/>
      <c r="L43" s="84" t="s">
        <v>3559</v>
      </c>
      <c r="M43" t="s">
        <v>3546</v>
      </c>
    </row>
    <row r="44" ht="42.75" hidden="1" spans="1:13">
      <c r="A44" s="28" t="s">
        <v>2789</v>
      </c>
      <c r="B44" s="48" t="s">
        <v>584</v>
      </c>
      <c r="C44" s="49" t="str">
        <f t="array" ref="C44">VLOOKUP(A44&amp;B44,Sheet1!A:A&amp;Sheet1!B:B,1,)</f>
        <v>北滨沿线历史地域文化挖掘与应用李重华</v>
      </c>
      <c r="D44" s="59" t="s">
        <v>3557</v>
      </c>
      <c r="E44" s="68" t="s">
        <v>2790</v>
      </c>
      <c r="F44" s="68">
        <v>9</v>
      </c>
      <c r="G44" s="68">
        <v>9</v>
      </c>
      <c r="H44" s="53">
        <v>2016.11</v>
      </c>
      <c r="I44" s="60">
        <v>2017.2</v>
      </c>
      <c r="J44" s="60"/>
      <c r="K44" s="50" t="s">
        <v>4003</v>
      </c>
      <c r="L44" s="54" t="s">
        <v>3575</v>
      </c>
      <c r="M44" t="s">
        <v>3546</v>
      </c>
    </row>
    <row r="45" ht="42.75" hidden="1" spans="1:13">
      <c r="A45" s="69" t="s">
        <v>2799</v>
      </c>
      <c r="B45" s="48" t="s">
        <v>314</v>
      </c>
      <c r="C45" s="49" t="str">
        <f t="array" ref="C45">VLOOKUP(A45&amp;B45,Sheet1!A:A&amp;Sheet1!B:B,1,)</f>
        <v>供给侧改革背景下政府性债务绩效区域差异研究邓靖</v>
      </c>
      <c r="D45" s="48" t="s">
        <v>3557</v>
      </c>
      <c r="E45" s="68" t="s">
        <v>2322</v>
      </c>
      <c r="F45" s="68">
        <v>5</v>
      </c>
      <c r="G45" s="68">
        <v>5</v>
      </c>
      <c r="H45" s="53">
        <v>2016.11</v>
      </c>
      <c r="I45" s="60">
        <v>2017.12</v>
      </c>
      <c r="J45" s="60"/>
      <c r="K45" s="50" t="s">
        <v>314</v>
      </c>
      <c r="L45" s="48" t="s">
        <v>3559</v>
      </c>
      <c r="M45" t="s">
        <v>3546</v>
      </c>
    </row>
    <row r="46" ht="57" hidden="1" spans="1:13">
      <c r="A46" s="28" t="s">
        <v>3122</v>
      </c>
      <c r="B46" s="54" t="s">
        <v>369</v>
      </c>
      <c r="C46" s="49" t="str">
        <f t="array" ref="C46">VLOOKUP(A46&amp;B46,Sheet1!A:A&amp;Sheet1!B:B,1,)</f>
        <v>乡村治理结构对西南连片贫困地区“造血式”精准扶贫政策实施的影响研究孟小军</v>
      </c>
      <c r="D46" s="48" t="s">
        <v>3542</v>
      </c>
      <c r="E46" s="70" t="s">
        <v>3543</v>
      </c>
      <c r="F46" s="71" t="s">
        <v>3085</v>
      </c>
      <c r="G46" s="72">
        <v>19</v>
      </c>
      <c r="H46" s="53">
        <v>2016.8</v>
      </c>
      <c r="I46" s="88">
        <v>2019.12</v>
      </c>
      <c r="J46" s="88"/>
      <c r="K46" s="89"/>
      <c r="L46" s="54" t="s">
        <v>3550</v>
      </c>
      <c r="M46" t="s">
        <v>3546</v>
      </c>
    </row>
    <row r="47" ht="42.75" hidden="1" spans="1:13">
      <c r="A47" s="28" t="s">
        <v>3124</v>
      </c>
      <c r="B47" s="48" t="s">
        <v>271</v>
      </c>
      <c r="C47" s="49" t="str">
        <f t="array" ref="C47">VLOOKUP(A47&amp;B47,Sheet1!A:A&amp;Sheet1!B:B,1,)</f>
        <v>农产品电商品牌培育的机制、模式与政策保障研究廖杉杉</v>
      </c>
      <c r="D47" s="48" t="s">
        <v>3542</v>
      </c>
      <c r="E47" s="50" t="s">
        <v>3543</v>
      </c>
      <c r="F47" s="72" t="s">
        <v>3085</v>
      </c>
      <c r="G47" s="72">
        <v>20</v>
      </c>
      <c r="H47" s="53">
        <v>2017.7</v>
      </c>
      <c r="I47" s="88">
        <v>2020.3</v>
      </c>
      <c r="J47" s="88"/>
      <c r="K47" s="50" t="s">
        <v>4004</v>
      </c>
      <c r="L47" s="54" t="s">
        <v>3559</v>
      </c>
      <c r="M47" t="s">
        <v>3546</v>
      </c>
    </row>
    <row r="48" ht="42.75" hidden="1" spans="1:13">
      <c r="A48" s="28" t="s">
        <v>3126</v>
      </c>
      <c r="B48" s="48" t="s">
        <v>304</v>
      </c>
      <c r="C48" s="49" t="str">
        <f t="array" ref="C48">VLOOKUP(A48&amp;B48,Sheet1!A:A&amp;Sheet1!B:B,1,)</f>
        <v>土地股份合作社“三权分置”视角下农民土地权益保护研究肖端</v>
      </c>
      <c r="D48" s="48" t="s">
        <v>3542</v>
      </c>
      <c r="E48" s="50" t="s">
        <v>3543</v>
      </c>
      <c r="F48" s="72" t="s">
        <v>3085</v>
      </c>
      <c r="G48" s="72">
        <v>20</v>
      </c>
      <c r="H48" s="53">
        <v>2017.6</v>
      </c>
      <c r="I48" s="88">
        <v>2020.6</v>
      </c>
      <c r="J48" s="88"/>
      <c r="K48" s="50" t="s">
        <v>4005</v>
      </c>
      <c r="L48" s="54" t="s">
        <v>3575</v>
      </c>
      <c r="M48" t="s">
        <v>3546</v>
      </c>
    </row>
    <row r="49" ht="42.75" hidden="1" spans="1:13">
      <c r="A49" s="28" t="s">
        <v>3128</v>
      </c>
      <c r="B49" s="48" t="s">
        <v>693</v>
      </c>
      <c r="C49" s="49" t="str">
        <f t="array" ref="C49">VLOOKUP(A49&amp;B49,Sheet1!A:A&amp;Sheet1!B:B,1,)</f>
        <v>基于大数据挖掘的西部地区乡村旅游扩大有效供给研究马云辉</v>
      </c>
      <c r="D49" s="48" t="s">
        <v>3542</v>
      </c>
      <c r="E49" s="50" t="s">
        <v>3543</v>
      </c>
      <c r="F49" s="71" t="s">
        <v>3085</v>
      </c>
      <c r="G49" s="71">
        <v>19</v>
      </c>
      <c r="H49" s="53">
        <v>2017.6</v>
      </c>
      <c r="I49" s="88">
        <v>2020.6</v>
      </c>
      <c r="J49" s="88"/>
      <c r="K49" s="50" t="s">
        <v>4006</v>
      </c>
      <c r="L49" s="78" t="s">
        <v>3559</v>
      </c>
      <c r="M49" t="s">
        <v>3546</v>
      </c>
    </row>
    <row r="50" ht="42.75" spans="1:13">
      <c r="A50" s="30" t="s">
        <v>293</v>
      </c>
      <c r="B50" s="55" t="s">
        <v>3560</v>
      </c>
      <c r="C50" s="49" t="str">
        <f t="array" ref="C50">VLOOKUP(A50&amp;B50,Sheet1!A:A&amp;Sheet1!B:B,1,)</f>
        <v>提升社会治理能力创新社会治理机制研究陈全(钟瑶奇)</v>
      </c>
      <c r="D50" s="55" t="s">
        <v>3561</v>
      </c>
      <c r="E50" s="50" t="s">
        <v>3562</v>
      </c>
      <c r="F50" s="73">
        <v>5</v>
      </c>
      <c r="G50" s="74">
        <v>5</v>
      </c>
      <c r="H50" s="57">
        <v>2017.6</v>
      </c>
      <c r="I50" s="57">
        <v>2018.8</v>
      </c>
      <c r="J50" s="57"/>
      <c r="K50" s="50" t="s">
        <v>3563</v>
      </c>
      <c r="L50" s="83" t="s">
        <v>3550</v>
      </c>
      <c r="M50" t="s">
        <v>3546</v>
      </c>
    </row>
    <row r="51" ht="28.5" hidden="1" spans="1:13">
      <c r="A51" s="30" t="s">
        <v>298</v>
      </c>
      <c r="B51" s="55" t="s">
        <v>62</v>
      </c>
      <c r="C51" s="49" t="str">
        <f t="array" ref="C51">VLOOKUP(A51&amp;B51,Sheet1!A:A&amp;Sheet1!B:B,1,)</f>
        <v>重庆深化河长制研究王胜</v>
      </c>
      <c r="D51" s="55" t="s">
        <v>3561</v>
      </c>
      <c r="E51" s="50" t="s">
        <v>3562</v>
      </c>
      <c r="F51" s="73">
        <v>10</v>
      </c>
      <c r="G51" s="73">
        <v>10</v>
      </c>
      <c r="H51" s="57">
        <v>2017.6</v>
      </c>
      <c r="I51" s="57">
        <v>2018.8</v>
      </c>
      <c r="J51" s="57"/>
      <c r="K51" s="50" t="s">
        <v>4007</v>
      </c>
      <c r="L51" s="55" t="s">
        <v>3559</v>
      </c>
      <c r="M51" t="s">
        <v>3546</v>
      </c>
    </row>
    <row r="52" ht="28.5" hidden="1" spans="1:13">
      <c r="A52" s="30" t="s">
        <v>300</v>
      </c>
      <c r="B52" s="55" t="s">
        <v>230</v>
      </c>
      <c r="C52" s="49" t="str">
        <f t="array" ref="C52">VLOOKUP(A52&amp;B52,Sheet1!A:A&amp;Sheet1!B:B,1,)</f>
        <v>重庆自由贸易试验区制度创新研究马晓燕</v>
      </c>
      <c r="D52" s="55" t="s">
        <v>3561</v>
      </c>
      <c r="E52" s="50" t="s">
        <v>3562</v>
      </c>
      <c r="F52" s="73">
        <v>5</v>
      </c>
      <c r="G52" s="73">
        <v>5</v>
      </c>
      <c r="H52" s="57">
        <v>2017.6</v>
      </c>
      <c r="I52" s="57">
        <v>2018.8</v>
      </c>
      <c r="J52" s="57"/>
      <c r="K52" s="50" t="s">
        <v>4008</v>
      </c>
      <c r="L52" s="83" t="s">
        <v>3575</v>
      </c>
      <c r="M52" t="s">
        <v>3546</v>
      </c>
    </row>
    <row r="53" ht="42.75" hidden="1" spans="1:13">
      <c r="A53" s="30" t="s">
        <v>303</v>
      </c>
      <c r="B53" s="55" t="s">
        <v>304</v>
      </c>
      <c r="C53" s="49" t="str">
        <f t="array" ref="C53">VLOOKUP(A53&amp;B53,Sheet1!A:A&amp;Sheet1!B:B,1,)</f>
        <v>重庆乡村振兴战略实施的政策保障机制研究肖端</v>
      </c>
      <c r="D53" s="55" t="s">
        <v>306</v>
      </c>
      <c r="E53" s="50" t="s">
        <v>3562</v>
      </c>
      <c r="F53" s="73">
        <v>6.2</v>
      </c>
      <c r="G53" s="73">
        <v>6.2</v>
      </c>
      <c r="H53" s="57">
        <v>2017.12</v>
      </c>
      <c r="I53" s="57">
        <v>2018.12</v>
      </c>
      <c r="J53" s="57"/>
      <c r="K53" s="50" t="s">
        <v>4009</v>
      </c>
      <c r="L53" s="83" t="s">
        <v>3575</v>
      </c>
      <c r="M53" t="s">
        <v>3546</v>
      </c>
    </row>
    <row r="54" ht="42.75" hidden="1" spans="1:13">
      <c r="A54" s="28" t="s">
        <v>821</v>
      </c>
      <c r="B54" s="48" t="s">
        <v>149</v>
      </c>
      <c r="C54" s="49" t="str">
        <f t="array" ref="C54">VLOOKUP(A54&amp;B54,Sheet1!A:A&amp;Sheet1!B:B,1,)</f>
        <v>全面建成小康社会之后的文化发展目标和路径研究黄意武</v>
      </c>
      <c r="D54" s="48" t="s">
        <v>533</v>
      </c>
      <c r="E54" s="50" t="s">
        <v>3593</v>
      </c>
      <c r="F54" s="53">
        <v>2</v>
      </c>
      <c r="G54" s="53">
        <v>2</v>
      </c>
      <c r="H54" s="53">
        <v>2017.3</v>
      </c>
      <c r="I54" s="82">
        <v>2018.4</v>
      </c>
      <c r="J54" s="82"/>
      <c r="K54" s="85" t="s">
        <v>149</v>
      </c>
      <c r="L54" s="54" t="s">
        <v>4010</v>
      </c>
      <c r="M54" t="s">
        <v>3546</v>
      </c>
    </row>
    <row r="55" ht="42.75" hidden="1" spans="1:13">
      <c r="A55" s="28" t="s">
        <v>827</v>
      </c>
      <c r="B55" s="48" t="s">
        <v>828</v>
      </c>
      <c r="C55" s="49" t="str">
        <f t="array" ref="C55">VLOOKUP(A55&amp;B55,Sheet1!A:A&amp;Sheet1!B:B,1,)</f>
        <v>港台“政治运动”对境内渗透和影响研究吴昌凡</v>
      </c>
      <c r="D55" s="48" t="s">
        <v>533</v>
      </c>
      <c r="E55" s="50" t="s">
        <v>3593</v>
      </c>
      <c r="F55" s="53">
        <v>3</v>
      </c>
      <c r="G55" s="53">
        <v>3</v>
      </c>
      <c r="H55" s="53">
        <v>2017.7</v>
      </c>
      <c r="I55" s="82">
        <v>2017.12</v>
      </c>
      <c r="J55" s="82"/>
      <c r="K55" s="50" t="s">
        <v>4011</v>
      </c>
      <c r="L55" s="79" t="s">
        <v>3555</v>
      </c>
      <c r="M55" t="s">
        <v>3546</v>
      </c>
    </row>
    <row r="56" ht="42.75" hidden="1" spans="1:13">
      <c r="A56" s="28" t="s">
        <v>832</v>
      </c>
      <c r="B56" s="48" t="s">
        <v>833</v>
      </c>
      <c r="C56" s="49" t="str">
        <f t="array" ref="C56">VLOOKUP(A56&amp;B56,Sheet1!A:A&amp;Sheet1!B:B,1,)</f>
        <v>社会资本视域下重庆近郊小城镇社区治理困境与对策研究李佑静</v>
      </c>
      <c r="D56" s="48" t="s">
        <v>533</v>
      </c>
      <c r="E56" s="50" t="s">
        <v>3593</v>
      </c>
      <c r="F56" s="53">
        <v>1</v>
      </c>
      <c r="G56" s="53">
        <v>1</v>
      </c>
      <c r="H56" s="53" t="s">
        <v>3565</v>
      </c>
      <c r="I56" s="82">
        <v>2018.12</v>
      </c>
      <c r="J56" s="82"/>
      <c r="K56" s="50" t="s">
        <v>4012</v>
      </c>
      <c r="L56" s="54" t="s">
        <v>3550</v>
      </c>
      <c r="M56" t="s">
        <v>3546</v>
      </c>
    </row>
    <row r="57" ht="28.5" hidden="1" spans="1:13">
      <c r="A57" s="28" t="s">
        <v>838</v>
      </c>
      <c r="B57" s="48" t="s">
        <v>839</v>
      </c>
      <c r="C57" s="49" t="str">
        <f t="array" ref="C57">VLOOKUP(A57&amp;B57,Sheet1!A:A&amp;Sheet1!B:B,1,)</f>
        <v>重庆建设西部创新中心的战略取向研究罗重谱</v>
      </c>
      <c r="D57" s="48" t="s">
        <v>533</v>
      </c>
      <c r="E57" s="50" t="s">
        <v>3593</v>
      </c>
      <c r="F57" s="53">
        <v>1</v>
      </c>
      <c r="G57" s="53">
        <v>1</v>
      </c>
      <c r="H57" s="53" t="s">
        <v>3565</v>
      </c>
      <c r="I57" s="82">
        <v>2018.3</v>
      </c>
      <c r="J57" s="82"/>
      <c r="K57" s="50" t="s">
        <v>283</v>
      </c>
      <c r="L57" s="78" t="s">
        <v>3559</v>
      </c>
      <c r="M57" t="s">
        <v>3546</v>
      </c>
    </row>
    <row r="58" ht="42.75" hidden="1" spans="1:13">
      <c r="A58" s="28" t="s">
        <v>843</v>
      </c>
      <c r="B58" s="48" t="s">
        <v>844</v>
      </c>
      <c r="C58" s="49" t="str">
        <f t="array" ref="C58">VLOOKUP(A58&amp;B58,Sheet1!A:A&amp;Sheet1!B:B,1,)</f>
        <v>重庆市政府社会建设绩效评估框架体系研究李光荣</v>
      </c>
      <c r="D58" s="48" t="s">
        <v>533</v>
      </c>
      <c r="E58" s="50" t="s">
        <v>3593</v>
      </c>
      <c r="F58" s="53">
        <v>1.5</v>
      </c>
      <c r="G58" s="53">
        <v>1.5</v>
      </c>
      <c r="H58" s="53" t="s">
        <v>3565</v>
      </c>
      <c r="I58" s="82">
        <v>2018.9</v>
      </c>
      <c r="J58" s="82"/>
      <c r="K58" s="50" t="s">
        <v>4013</v>
      </c>
      <c r="L58" s="78" t="s">
        <v>3550</v>
      </c>
      <c r="M58" t="s">
        <v>3546</v>
      </c>
    </row>
    <row r="59" ht="42.75" hidden="1" spans="1:13">
      <c r="A59" s="28" t="s">
        <v>848</v>
      </c>
      <c r="B59" s="48" t="s">
        <v>806</v>
      </c>
      <c r="C59" s="49" t="str">
        <f t="array" ref="C59">VLOOKUP(A59&amp;B59,Sheet1!A:A&amp;Sheet1!B:B,1,)</f>
        <v>分享经济视角下中国低碳农业发展机制与模式研究杨果</v>
      </c>
      <c r="D59" s="48" t="s">
        <v>533</v>
      </c>
      <c r="E59" s="50" t="s">
        <v>3593</v>
      </c>
      <c r="F59" s="53">
        <v>1.5</v>
      </c>
      <c r="G59" s="53">
        <v>1.5</v>
      </c>
      <c r="H59" s="53" t="s">
        <v>3565</v>
      </c>
      <c r="I59" s="82">
        <v>2018.9</v>
      </c>
      <c r="J59" s="82"/>
      <c r="K59" s="50" t="s">
        <v>4014</v>
      </c>
      <c r="L59" s="54" t="s">
        <v>3559</v>
      </c>
      <c r="M59" t="s">
        <v>3546</v>
      </c>
    </row>
    <row r="60" ht="42.75" hidden="1" spans="1:13">
      <c r="A60" s="28" t="s">
        <v>850</v>
      </c>
      <c r="B60" s="48" t="s">
        <v>286</v>
      </c>
      <c r="C60" s="49" t="str">
        <f t="array" ref="C60">VLOOKUP(A60&amp;B60,Sheet1!A:A&amp;Sheet1!B:B,1,)</f>
        <v>重庆市战略性新兴产业集群协同创新研究王小明</v>
      </c>
      <c r="D60" s="48" t="s">
        <v>533</v>
      </c>
      <c r="E60" s="50" t="s">
        <v>3593</v>
      </c>
      <c r="F60" s="53">
        <v>5</v>
      </c>
      <c r="G60" s="53">
        <v>5</v>
      </c>
      <c r="H60" s="53">
        <v>2017.11</v>
      </c>
      <c r="I60" s="82">
        <v>2018.12</v>
      </c>
      <c r="J60" s="82"/>
      <c r="K60" s="50" t="s">
        <v>4015</v>
      </c>
      <c r="L60" s="54" t="s">
        <v>3568</v>
      </c>
      <c r="M60" t="s">
        <v>3546</v>
      </c>
    </row>
    <row r="61" ht="42.75" hidden="1" spans="1:13">
      <c r="A61" s="28" t="s">
        <v>854</v>
      </c>
      <c r="B61" s="54" t="s">
        <v>815</v>
      </c>
      <c r="C61" s="49" t="str">
        <f t="array" ref="C61">VLOOKUP(A61&amp;B61,Sheet1!A:A&amp;Sheet1!B:B,1,)</f>
        <v>重庆优秀传统文化与文化强市建设联动发展研究刘容</v>
      </c>
      <c r="D61" s="48" t="s">
        <v>533</v>
      </c>
      <c r="E61" s="50" t="s">
        <v>3593</v>
      </c>
      <c r="F61" s="53">
        <v>5</v>
      </c>
      <c r="G61" s="53">
        <v>5</v>
      </c>
      <c r="H61" s="53">
        <v>2017.11</v>
      </c>
      <c r="I61" s="82">
        <v>2018.12</v>
      </c>
      <c r="J61" s="82"/>
      <c r="K61" s="50" t="s">
        <v>4016</v>
      </c>
      <c r="L61" s="54" t="s">
        <v>4017</v>
      </c>
      <c r="M61" t="s">
        <v>3546</v>
      </c>
    </row>
    <row r="62" ht="42.75" hidden="1" spans="1:13">
      <c r="A62" s="28" t="s">
        <v>857</v>
      </c>
      <c r="B62" s="48" t="s">
        <v>245</v>
      </c>
      <c r="C62" s="49" t="str">
        <f t="array" ref="C62">VLOOKUP(A62&amp;B62,Sheet1!A:A&amp;Sheet1!B:B,1,)</f>
        <v>全面深化改革进程中职务腐败预防机制研究文丰安</v>
      </c>
      <c r="D62" s="48" t="s">
        <v>533</v>
      </c>
      <c r="E62" s="50" t="s">
        <v>3593</v>
      </c>
      <c r="F62" s="53">
        <v>5</v>
      </c>
      <c r="G62" s="53">
        <v>5</v>
      </c>
      <c r="H62" s="53">
        <v>2017.11</v>
      </c>
      <c r="I62" s="82">
        <v>2018.12</v>
      </c>
      <c r="J62" s="82"/>
      <c r="K62" s="50" t="s">
        <v>906</v>
      </c>
      <c r="L62" s="54" t="s">
        <v>3555</v>
      </c>
      <c r="M62" t="s">
        <v>3546</v>
      </c>
    </row>
    <row r="63" ht="28.5" hidden="1" spans="1:13">
      <c r="A63" s="28" t="s">
        <v>860</v>
      </c>
      <c r="B63" s="48" t="s">
        <v>538</v>
      </c>
      <c r="C63" s="49" t="str">
        <f t="array" ref="C63">VLOOKUP(A63&amp;B63,Sheet1!A:A&amp;Sheet1!B:B,1,)</f>
        <v>决胜全面建成小康社会的关键点研究田军</v>
      </c>
      <c r="D63" s="48" t="s">
        <v>533</v>
      </c>
      <c r="E63" s="50" t="s">
        <v>3593</v>
      </c>
      <c r="F63" s="53">
        <v>5</v>
      </c>
      <c r="G63" s="53">
        <v>5</v>
      </c>
      <c r="H63" s="53">
        <v>2017.11</v>
      </c>
      <c r="I63" s="82">
        <v>2018.12</v>
      </c>
      <c r="J63" s="82"/>
      <c r="K63" s="50" t="s">
        <v>4018</v>
      </c>
      <c r="L63" s="54" t="s">
        <v>3559</v>
      </c>
      <c r="M63" t="s">
        <v>3546</v>
      </c>
    </row>
    <row r="64" ht="42.75" hidden="1" spans="1:13">
      <c r="A64" s="28" t="s">
        <v>864</v>
      </c>
      <c r="B64" s="48" t="s">
        <v>865</v>
      </c>
      <c r="C64" s="49" t="str">
        <f t="array" ref="C64">VLOOKUP(A64&amp;B64,Sheet1!A:A&amp;Sheet1!B:B,1,)</f>
        <v>党内政治文化建设研究陈全</v>
      </c>
      <c r="D64" s="48" t="s">
        <v>533</v>
      </c>
      <c r="E64" s="50" t="s">
        <v>3593</v>
      </c>
      <c r="F64" s="53">
        <v>5</v>
      </c>
      <c r="G64" s="53">
        <v>5</v>
      </c>
      <c r="H64" s="53">
        <v>2017.11</v>
      </c>
      <c r="I64" s="82">
        <v>2018.12</v>
      </c>
      <c r="J64" s="82"/>
      <c r="K64" s="50" t="s">
        <v>4019</v>
      </c>
      <c r="L64" s="78" t="s">
        <v>3555</v>
      </c>
      <c r="M64" t="s">
        <v>3546</v>
      </c>
    </row>
    <row r="65" ht="28.5" hidden="1" spans="1:13">
      <c r="A65" s="28" t="s">
        <v>868</v>
      </c>
      <c r="B65" s="48" t="s">
        <v>702</v>
      </c>
      <c r="C65" s="49" t="str">
        <f t="array" ref="C65">VLOOKUP(A65&amp;B65,Sheet1!A:A&amp;Sheet1!B:B,1,)</f>
        <v>大数据视域下理论传播创新研究张晓月</v>
      </c>
      <c r="D65" s="48" t="s">
        <v>533</v>
      </c>
      <c r="E65" s="50" t="s">
        <v>3593</v>
      </c>
      <c r="F65" s="53">
        <v>5</v>
      </c>
      <c r="G65" s="53">
        <v>5</v>
      </c>
      <c r="H65" s="53" t="s">
        <v>3565</v>
      </c>
      <c r="I65" s="82">
        <v>2018.12</v>
      </c>
      <c r="J65" s="82" t="s">
        <v>4020</v>
      </c>
      <c r="K65" s="50" t="s">
        <v>906</v>
      </c>
      <c r="L65" s="78" t="s">
        <v>4021</v>
      </c>
      <c r="M65" t="s">
        <v>3546</v>
      </c>
    </row>
    <row r="66" ht="42.75" hidden="1" spans="1:13">
      <c r="A66" s="28" t="s">
        <v>871</v>
      </c>
      <c r="B66" s="54" t="s">
        <v>872</v>
      </c>
      <c r="C66" s="49" t="str">
        <f t="array" ref="C66">VLOOKUP(A66&amp;B66,Sheet1!A:A&amp;Sheet1!B:B,1,)</f>
        <v>伟大工程视域下基层领导干部联系群众的机制创新研究李玲</v>
      </c>
      <c r="D66" s="48" t="s">
        <v>533</v>
      </c>
      <c r="E66" s="50" t="s">
        <v>3593</v>
      </c>
      <c r="F66" s="53">
        <v>5</v>
      </c>
      <c r="G66" s="53">
        <v>5</v>
      </c>
      <c r="H66" s="53" t="s">
        <v>3565</v>
      </c>
      <c r="I66" s="82">
        <v>2018.12</v>
      </c>
      <c r="J66" s="82"/>
      <c r="K66" s="56" t="s">
        <v>4022</v>
      </c>
      <c r="L66" s="48" t="s">
        <v>3575</v>
      </c>
      <c r="M66" t="s">
        <v>3546</v>
      </c>
    </row>
    <row r="67" ht="28.5" hidden="1" spans="1:13">
      <c r="A67" s="28" t="s">
        <v>875</v>
      </c>
      <c r="B67" s="48" t="s">
        <v>657</v>
      </c>
      <c r="C67" s="49" t="str">
        <f t="array" ref="C67">VLOOKUP(A67&amp;B67,Sheet1!A:A&amp;Sheet1!B:B,1,)</f>
        <v>文化自信下提高创新体系效率研究王资博</v>
      </c>
      <c r="D67" s="48" t="s">
        <v>533</v>
      </c>
      <c r="E67" s="50" t="s">
        <v>3593</v>
      </c>
      <c r="F67" s="53">
        <v>5</v>
      </c>
      <c r="G67" s="53">
        <v>5</v>
      </c>
      <c r="H67" s="53">
        <v>2017.9</v>
      </c>
      <c r="I67" s="82">
        <v>2017.12</v>
      </c>
      <c r="J67" s="82"/>
      <c r="K67" s="56" t="s">
        <v>1123</v>
      </c>
      <c r="L67" s="54" t="s">
        <v>3976</v>
      </c>
      <c r="M67" t="s">
        <v>3546</v>
      </c>
    </row>
    <row r="68" ht="28.5" hidden="1" spans="1:13">
      <c r="A68" s="28" t="s">
        <v>880</v>
      </c>
      <c r="B68" s="48" t="s">
        <v>146</v>
      </c>
      <c r="C68" s="49" t="str">
        <f t="array" ref="C68">VLOOKUP(A68&amp;B68,Sheet1!A:A&amp;Sheet1!B:B,1,)</f>
        <v>大数据时代地方政府治理能力提升研究黎智洪</v>
      </c>
      <c r="D68" s="48" t="s">
        <v>533</v>
      </c>
      <c r="E68" s="50" t="s">
        <v>3593</v>
      </c>
      <c r="F68" s="63">
        <v>5</v>
      </c>
      <c r="G68" s="63">
        <v>5</v>
      </c>
      <c r="H68" s="63">
        <v>2017.9</v>
      </c>
      <c r="I68" s="63">
        <v>2017.12</v>
      </c>
      <c r="J68" s="63"/>
      <c r="K68" s="56" t="s">
        <v>167</v>
      </c>
      <c r="L68" s="54" t="s">
        <v>3575</v>
      </c>
      <c r="M68" t="s">
        <v>3546</v>
      </c>
    </row>
    <row r="69" ht="28.5" hidden="1" spans="1:13">
      <c r="A69" s="28" t="s">
        <v>882</v>
      </c>
      <c r="B69" s="48" t="s">
        <v>883</v>
      </c>
      <c r="C69" s="49" t="str">
        <f t="array" ref="C69">VLOOKUP(A69&amp;B69,Sheet1!A:A&amp;Sheet1!B:B,1,)</f>
        <v>马克思主义权力观的基本理论研究杨  姝</v>
      </c>
      <c r="D69" s="48" t="s">
        <v>533</v>
      </c>
      <c r="E69" s="50" t="s">
        <v>3593</v>
      </c>
      <c r="F69" s="53">
        <v>5</v>
      </c>
      <c r="G69" s="53">
        <v>5</v>
      </c>
      <c r="H69" s="53">
        <v>2017.9</v>
      </c>
      <c r="I69" s="53">
        <v>2017.12</v>
      </c>
      <c r="J69" s="53"/>
      <c r="K69" s="50" t="s">
        <v>4023</v>
      </c>
      <c r="L69" s="54" t="s">
        <v>4010</v>
      </c>
      <c r="M69" t="s">
        <v>3546</v>
      </c>
    </row>
    <row r="70" ht="42.75" hidden="1" spans="1:13">
      <c r="A70" s="28" t="s">
        <v>2802</v>
      </c>
      <c r="B70" s="48" t="s">
        <v>743</v>
      </c>
      <c r="C70" s="49" t="str">
        <f t="array" ref="C70">VLOOKUP(A70&amp;B70,Sheet1!A:A&amp;Sheet1!B:B,1,)</f>
        <v>依托重庆市人民医院设置重庆市医学科学院问题研究康庄</v>
      </c>
      <c r="D70" s="48" t="s">
        <v>3557</v>
      </c>
      <c r="E70" s="58" t="s">
        <v>2803</v>
      </c>
      <c r="F70" s="57">
        <v>13.5</v>
      </c>
      <c r="G70" s="57">
        <v>13.5</v>
      </c>
      <c r="H70" s="53">
        <v>2017.2</v>
      </c>
      <c r="I70" s="57">
        <v>2017.12</v>
      </c>
      <c r="J70" s="57"/>
      <c r="K70" s="50" t="s">
        <v>743</v>
      </c>
      <c r="L70" s="54" t="s">
        <v>3575</v>
      </c>
      <c r="M70" t="s">
        <v>3546</v>
      </c>
    </row>
    <row r="71" ht="28.5" hidden="1" spans="1:13">
      <c r="A71" s="28" t="s">
        <v>2806</v>
      </c>
      <c r="B71" s="48" t="s">
        <v>743</v>
      </c>
      <c r="C71" s="49" t="str">
        <f t="array" ref="C71">VLOOKUP(A71&amp;B71,Sheet1!A:A&amp;Sheet1!B:B,1,)</f>
        <v>重庆市2016年扶贫脱贫第三方评估报告康庄</v>
      </c>
      <c r="D71" s="54" t="s">
        <v>3557</v>
      </c>
      <c r="E71" s="58" t="s">
        <v>2807</v>
      </c>
      <c r="F71" s="57">
        <v>92</v>
      </c>
      <c r="G71" s="57">
        <v>92</v>
      </c>
      <c r="H71" s="53">
        <v>2017.1</v>
      </c>
      <c r="I71" s="57">
        <v>2018.6</v>
      </c>
      <c r="J71" s="57"/>
      <c r="K71" s="50" t="s">
        <v>743</v>
      </c>
      <c r="L71" s="54" t="s">
        <v>3559</v>
      </c>
      <c r="M71" t="s">
        <v>3546</v>
      </c>
    </row>
    <row r="72" ht="57" hidden="1" spans="1:13">
      <c r="A72" s="28" t="s">
        <v>2809</v>
      </c>
      <c r="B72" s="48" t="s">
        <v>335</v>
      </c>
      <c r="C72" s="49" t="str">
        <f t="array" ref="C72">VLOOKUP(A72&amp;B72,Sheet1!A:A&amp;Sheet1!B:B,1,)</f>
        <v>南岸区创新大道项目策划方案编制合同彭国川</v>
      </c>
      <c r="D72" s="48" t="s">
        <v>3557</v>
      </c>
      <c r="E72" s="58" t="s">
        <v>2810</v>
      </c>
      <c r="F72" s="57">
        <v>50</v>
      </c>
      <c r="G72" s="57">
        <v>50</v>
      </c>
      <c r="H72" s="53">
        <v>2017.2</v>
      </c>
      <c r="I72" s="57">
        <v>2018.12</v>
      </c>
      <c r="J72" s="57"/>
      <c r="K72" s="50" t="s">
        <v>4024</v>
      </c>
      <c r="L72" s="54" t="s">
        <v>3559</v>
      </c>
      <c r="M72" t="s">
        <v>3546</v>
      </c>
    </row>
    <row r="73" ht="71.25" hidden="1" spans="1:13">
      <c r="A73" s="28" t="s">
        <v>2812</v>
      </c>
      <c r="B73" s="48" t="s">
        <v>286</v>
      </c>
      <c r="C73" s="49" t="str">
        <f t="array" ref="C73">VLOOKUP(A73&amp;B73,Sheet1!A:A&amp;Sheet1!B:B,1,)</f>
        <v>高新区道路地名命名规划方案王小明</v>
      </c>
      <c r="D73" s="48" t="s">
        <v>3557</v>
      </c>
      <c r="E73" s="58" t="s">
        <v>2813</v>
      </c>
      <c r="F73" s="57">
        <v>44</v>
      </c>
      <c r="G73" s="57">
        <v>44</v>
      </c>
      <c r="H73" s="53">
        <v>2017.4</v>
      </c>
      <c r="I73" s="57">
        <v>2018.4</v>
      </c>
      <c r="J73" s="57"/>
      <c r="K73" s="50" t="s">
        <v>4025</v>
      </c>
      <c r="L73" s="54" t="s">
        <v>3559</v>
      </c>
      <c r="M73" t="s">
        <v>3546</v>
      </c>
    </row>
    <row r="74" ht="42.75" hidden="1" spans="1:13">
      <c r="A74" s="28" t="s">
        <v>2815</v>
      </c>
      <c r="B74" s="48" t="s">
        <v>171</v>
      </c>
      <c r="C74" s="49" t="str">
        <f t="array" ref="C74">VLOOKUP(A74&amp;B74,Sheet1!A:A&amp;Sheet1!B:B,1,)</f>
        <v>两江新区工业开发区空间潜力评估与利用研究江薇薇</v>
      </c>
      <c r="D74" s="48" t="s">
        <v>3557</v>
      </c>
      <c r="E74" s="58" t="s">
        <v>2816</v>
      </c>
      <c r="F74" s="57">
        <v>20</v>
      </c>
      <c r="G74" s="57">
        <v>10</v>
      </c>
      <c r="H74" s="53">
        <v>2017.1</v>
      </c>
      <c r="I74" s="57">
        <v>2018.2</v>
      </c>
      <c r="J74" s="57"/>
      <c r="K74" s="50" t="s">
        <v>385</v>
      </c>
      <c r="L74" s="48" t="s">
        <v>3559</v>
      </c>
      <c r="M74" t="s">
        <v>3546</v>
      </c>
    </row>
    <row r="75" ht="42.75" spans="1:13">
      <c r="A75" s="28" t="s">
        <v>2818</v>
      </c>
      <c r="B75" s="48" t="s">
        <v>3564</v>
      </c>
      <c r="C75" s="49" t="str">
        <f t="array" ref="C75">VLOOKUP(A75&amp;B75,Sheet1!A:A&amp;Sheet1!B:B,1,)</f>
        <v>《重庆文化产业发展报告2016-2017》孟小军
</v>
      </c>
      <c r="D75" s="48" t="s">
        <v>3557</v>
      </c>
      <c r="E75" s="58" t="s">
        <v>2137</v>
      </c>
      <c r="F75" s="57">
        <v>40</v>
      </c>
      <c r="G75" s="57">
        <v>40</v>
      </c>
      <c r="H75" s="90">
        <v>2017.3</v>
      </c>
      <c r="I75" s="90" t="s">
        <v>3565</v>
      </c>
      <c r="J75" s="90"/>
      <c r="K75" s="85"/>
      <c r="L75" s="54" t="s">
        <v>3559</v>
      </c>
      <c r="M75" t="s">
        <v>3546</v>
      </c>
    </row>
    <row r="76" ht="42.75" hidden="1" spans="1:13">
      <c r="A76" s="28" t="s">
        <v>2819</v>
      </c>
      <c r="B76" s="48" t="s">
        <v>385</v>
      </c>
      <c r="C76" s="49" t="str">
        <f t="array" ref="C76">VLOOKUP(A76&amp;B76,Sheet1!A:A&amp;Sheet1!B:B,1,)</f>
        <v>渝中区现代物流业发展趋势及对策研究吴安</v>
      </c>
      <c r="D76" s="48" t="s">
        <v>3557</v>
      </c>
      <c r="E76" s="58" t="s">
        <v>2820</v>
      </c>
      <c r="F76" s="57">
        <v>13</v>
      </c>
      <c r="G76" s="57">
        <v>13</v>
      </c>
      <c r="H76" s="90">
        <v>2016.12</v>
      </c>
      <c r="I76" s="90">
        <v>2017.7</v>
      </c>
      <c r="J76" s="90"/>
      <c r="K76" s="50" t="s">
        <v>4026</v>
      </c>
      <c r="L76" s="54" t="s">
        <v>3559</v>
      </c>
      <c r="M76" t="s">
        <v>3546</v>
      </c>
    </row>
    <row r="77" ht="42.75" hidden="1" spans="1:13">
      <c r="A77" s="28" t="s">
        <v>2821</v>
      </c>
      <c r="B77" s="48" t="s">
        <v>385</v>
      </c>
      <c r="C77" s="49" t="str">
        <f t="array" ref="C77">VLOOKUP(A77&amp;B77,Sheet1!A:A&amp;Sheet1!B:B,1,)</f>
        <v>渝中区交通物流业现状调查研究吴安</v>
      </c>
      <c r="D77" s="48" t="s">
        <v>3557</v>
      </c>
      <c r="E77" s="58" t="s">
        <v>2820</v>
      </c>
      <c r="F77" s="57">
        <v>16</v>
      </c>
      <c r="G77" s="57">
        <v>16</v>
      </c>
      <c r="H77" s="57">
        <v>2016.12</v>
      </c>
      <c r="I77" s="57">
        <v>2017.12</v>
      </c>
      <c r="J77" s="57"/>
      <c r="K77" s="50" t="s">
        <v>4026</v>
      </c>
      <c r="L77" s="54" t="s">
        <v>3559</v>
      </c>
      <c r="M77" t="s">
        <v>3546</v>
      </c>
    </row>
    <row r="78" ht="42.75" hidden="1" spans="1:13">
      <c r="A78" s="28" t="s">
        <v>2823</v>
      </c>
      <c r="B78" s="48" t="s">
        <v>894</v>
      </c>
      <c r="C78" s="49" t="str">
        <f t="array" ref="C78">VLOOKUP(A78&amp;B78,Sheet1!A:A&amp;Sheet1!B:B,1,)</f>
        <v>基本公共文化服务实施标准监测机制建设彭泽明</v>
      </c>
      <c r="D78" s="48" t="s">
        <v>3557</v>
      </c>
      <c r="E78" s="58" t="s">
        <v>2824</v>
      </c>
      <c r="F78" s="57">
        <v>30</v>
      </c>
      <c r="G78" s="57">
        <v>30</v>
      </c>
      <c r="H78" s="57">
        <v>2017.2</v>
      </c>
      <c r="I78" s="57">
        <v>2018.8</v>
      </c>
      <c r="J78" s="57"/>
      <c r="K78" s="50" t="s">
        <v>894</v>
      </c>
      <c r="L78" s="79" t="s">
        <v>3550</v>
      </c>
      <c r="M78" t="s">
        <v>3546</v>
      </c>
    </row>
    <row r="79" ht="57" hidden="1" spans="1:13">
      <c r="A79" s="28" t="s">
        <v>2826</v>
      </c>
      <c r="B79" s="48" t="s">
        <v>62</v>
      </c>
      <c r="C79" s="49" t="str">
        <f t="array" ref="C79">VLOOKUP(A79&amp;B79,Sheet1!A:A&amp;Sheet1!B:B,1,)</f>
        <v>重庆东站物流园实施方案王胜</v>
      </c>
      <c r="D79" s="48" t="s">
        <v>3557</v>
      </c>
      <c r="E79" s="58" t="s">
        <v>2001</v>
      </c>
      <c r="F79" s="57">
        <v>45</v>
      </c>
      <c r="G79" s="57">
        <v>45</v>
      </c>
      <c r="H79" s="57">
        <v>2017.4</v>
      </c>
      <c r="I79" s="57">
        <v>2018.12</v>
      </c>
      <c r="J79" s="57"/>
      <c r="K79" s="50" t="s">
        <v>4027</v>
      </c>
      <c r="L79" s="54" t="s">
        <v>3559</v>
      </c>
      <c r="M79" t="s">
        <v>3546</v>
      </c>
    </row>
    <row r="80" ht="156.75" hidden="1" spans="1:13">
      <c r="A80" s="28" t="s">
        <v>2828</v>
      </c>
      <c r="B80" s="48" t="s">
        <v>286</v>
      </c>
      <c r="C80" s="49" t="str">
        <f t="array" ref="C80">VLOOKUP(A80&amp;B80,Sheet1!A:A&amp;Sheet1!B:B,1,)</f>
        <v>重庆市九龙坡区道路地名命名规划方案王小明</v>
      </c>
      <c r="D80" s="48" t="s">
        <v>3557</v>
      </c>
      <c r="E80" s="58" t="s">
        <v>2829</v>
      </c>
      <c r="F80" s="57">
        <v>84.5</v>
      </c>
      <c r="G80" s="57">
        <v>67.6</v>
      </c>
      <c r="H80" s="57">
        <v>2017.6</v>
      </c>
      <c r="I80" s="57">
        <v>2019.2</v>
      </c>
      <c r="J80" s="57"/>
      <c r="K80" s="50" t="s">
        <v>4028</v>
      </c>
      <c r="L80" s="78" t="s">
        <v>3559</v>
      </c>
      <c r="M80" t="s">
        <v>3546</v>
      </c>
    </row>
    <row r="81" ht="42.75" hidden="1" spans="1:13">
      <c r="A81" s="28" t="s">
        <v>2831</v>
      </c>
      <c r="B81" s="48" t="s">
        <v>117</v>
      </c>
      <c r="C81" s="49" t="str">
        <f t="array" ref="C81">VLOOKUP(A81&amp;B81,Sheet1!A:A&amp;Sheet1!B:B,1,)</f>
        <v>新时期九龙坡区转变农业发展方式策略研究严伟涛</v>
      </c>
      <c r="D81" s="48" t="s">
        <v>3557</v>
      </c>
      <c r="E81" s="58" t="s">
        <v>2832</v>
      </c>
      <c r="F81" s="57">
        <v>14.5</v>
      </c>
      <c r="G81" s="57">
        <v>14.5</v>
      </c>
      <c r="H81" s="57">
        <v>2017.4</v>
      </c>
      <c r="I81" s="57">
        <v>2018.2</v>
      </c>
      <c r="J81" s="57"/>
      <c r="K81" s="50" t="s">
        <v>4029</v>
      </c>
      <c r="L81" s="54" t="s">
        <v>3559</v>
      </c>
      <c r="M81" t="s">
        <v>3546</v>
      </c>
    </row>
    <row r="82" ht="85.5" hidden="1" spans="1:13">
      <c r="A82" s="28" t="s">
        <v>2834</v>
      </c>
      <c r="B82" s="48" t="s">
        <v>123</v>
      </c>
      <c r="C82" s="49" t="str">
        <f t="array" ref="C82">VLOOKUP(A82&amp;B82,Sheet1!A:A&amp;Sheet1!B:B,1,)</f>
        <v>江津区综合发展规划田代贵</v>
      </c>
      <c r="D82" s="48" t="s">
        <v>3557</v>
      </c>
      <c r="E82" s="58" t="s">
        <v>1920</v>
      </c>
      <c r="F82" s="57">
        <v>148</v>
      </c>
      <c r="G82" s="57">
        <v>148</v>
      </c>
      <c r="H82" s="57">
        <v>2017.5</v>
      </c>
      <c r="I82" s="95">
        <v>2018.6</v>
      </c>
      <c r="J82" s="95"/>
      <c r="K82" s="85" t="s">
        <v>4030</v>
      </c>
      <c r="L82" s="54" t="s">
        <v>3559</v>
      </c>
      <c r="M82" t="s">
        <v>3546</v>
      </c>
    </row>
    <row r="83" ht="42.75" hidden="1" spans="1:13">
      <c r="A83" s="28" t="s">
        <v>2836</v>
      </c>
      <c r="B83" s="48" t="s">
        <v>894</v>
      </c>
      <c r="C83" s="49" t="str">
        <f t="array" ref="C83">VLOOKUP(A83&amp;B83,Sheet1!A:A&amp;Sheet1!B:B,1,)</f>
        <v>荣昌区文化体育发展“十三五”规划编制彭泽明</v>
      </c>
      <c r="D83" s="48" t="s">
        <v>3557</v>
      </c>
      <c r="E83" s="58" t="s">
        <v>2837</v>
      </c>
      <c r="F83" s="57">
        <v>19.8</v>
      </c>
      <c r="G83" s="57">
        <v>19.8</v>
      </c>
      <c r="H83" s="57">
        <v>2017.6</v>
      </c>
      <c r="I83" s="57">
        <v>2018.4</v>
      </c>
      <c r="J83" s="57"/>
      <c r="K83" s="50" t="s">
        <v>894</v>
      </c>
      <c r="L83" s="79" t="s">
        <v>3550</v>
      </c>
      <c r="M83" t="s">
        <v>3546</v>
      </c>
    </row>
    <row r="84" ht="71.25" hidden="1" spans="1:13">
      <c r="A84" s="28" t="s">
        <v>2839</v>
      </c>
      <c r="B84" s="48" t="s">
        <v>62</v>
      </c>
      <c r="C84" s="49" t="str">
        <f t="array" ref="C84">VLOOKUP(A84&amp;B84,Sheet1!A:A&amp;Sheet1!B:B,1,)</f>
        <v>电商产业数据库建设研究王胜</v>
      </c>
      <c r="D84" s="48" t="s">
        <v>3557</v>
      </c>
      <c r="E84" s="58" t="s">
        <v>1882</v>
      </c>
      <c r="F84" s="57">
        <v>20</v>
      </c>
      <c r="G84" s="57">
        <v>20</v>
      </c>
      <c r="H84" s="57">
        <v>2018.8</v>
      </c>
      <c r="I84" s="57">
        <v>2019.9</v>
      </c>
      <c r="J84" s="57"/>
      <c r="K84" s="50" t="s">
        <v>4031</v>
      </c>
      <c r="L84" s="48" t="s">
        <v>3559</v>
      </c>
      <c r="M84" t="s">
        <v>3546</v>
      </c>
    </row>
    <row r="85" ht="42.75" hidden="1" spans="1:13">
      <c r="A85" s="28" t="s">
        <v>2841</v>
      </c>
      <c r="B85" s="48" t="s">
        <v>117</v>
      </c>
      <c r="C85" s="49" t="str">
        <f t="array" ref="C85">VLOOKUP(A85&amp;B85,Sheet1!A:A&amp;Sheet1!B:B,1,)</f>
        <v>山地林业资源综合开发利用问题研究严伟涛</v>
      </c>
      <c r="D85" s="48" t="s">
        <v>3557</v>
      </c>
      <c r="E85" s="58" t="s">
        <v>2535</v>
      </c>
      <c r="F85" s="57">
        <v>8</v>
      </c>
      <c r="G85" s="57">
        <v>8</v>
      </c>
      <c r="H85" s="57">
        <v>2017.8</v>
      </c>
      <c r="I85" s="57">
        <v>2018.4</v>
      </c>
      <c r="J85" s="57"/>
      <c r="K85" s="50" t="s">
        <v>4032</v>
      </c>
      <c r="L85" s="54" t="s">
        <v>3559</v>
      </c>
      <c r="M85" t="s">
        <v>3546</v>
      </c>
    </row>
    <row r="86" ht="57" hidden="1" spans="1:13">
      <c r="A86" s="28" t="s">
        <v>2626</v>
      </c>
      <c r="B86" s="48" t="s">
        <v>21</v>
      </c>
      <c r="C86" s="49" t="str">
        <f t="array" ref="C86">VLOOKUP(A86&amp;B86,Sheet1!A:A&amp;Sheet1!B:B,1,)</f>
        <v>秀山服务创新发展思路研究许玉明</v>
      </c>
      <c r="D86" s="48" t="s">
        <v>3557</v>
      </c>
      <c r="E86" s="58" t="s">
        <v>2627</v>
      </c>
      <c r="F86" s="57">
        <v>20</v>
      </c>
      <c r="G86" s="57">
        <v>14</v>
      </c>
      <c r="H86" s="57">
        <v>2015.7</v>
      </c>
      <c r="I86" s="57">
        <v>2018.12</v>
      </c>
      <c r="J86" s="57"/>
      <c r="K86" s="50" t="s">
        <v>4033</v>
      </c>
      <c r="L86" s="54" t="s">
        <v>3559</v>
      </c>
      <c r="M86" t="s">
        <v>3546</v>
      </c>
    </row>
    <row r="87" ht="42.75" hidden="1" spans="1:13">
      <c r="A87" s="28" t="s">
        <v>2843</v>
      </c>
      <c r="B87" s="48" t="s">
        <v>743</v>
      </c>
      <c r="C87" s="49" t="str">
        <f t="array" ref="C87">VLOOKUP(A87&amp;B87,Sheet1!A:A&amp;Sheet1!B:B,1,)</f>
        <v>全球新经济发展趋势及重庆战略选择研究康庄</v>
      </c>
      <c r="D87" s="48" t="s">
        <v>3557</v>
      </c>
      <c r="E87" s="58" t="s">
        <v>1246</v>
      </c>
      <c r="F87" s="91">
        <v>40</v>
      </c>
      <c r="G87" s="91">
        <v>40</v>
      </c>
      <c r="H87" s="91">
        <v>2017.7</v>
      </c>
      <c r="I87" s="91">
        <v>2018.11</v>
      </c>
      <c r="J87" s="91"/>
      <c r="K87" s="50" t="s">
        <v>4034</v>
      </c>
      <c r="L87" s="54" t="s">
        <v>3559</v>
      </c>
      <c r="M87" t="s">
        <v>3546</v>
      </c>
    </row>
    <row r="88" ht="28.5" hidden="1" spans="1:13">
      <c r="A88" s="28" t="s">
        <v>2845</v>
      </c>
      <c r="B88" s="48" t="s">
        <v>245</v>
      </c>
      <c r="C88" s="49" t="str">
        <f t="array" ref="C88">VLOOKUP(A88&amp;B88,Sheet1!A:A&amp;Sheet1!B:B,1,)</f>
        <v>干部培训科学化研究文丰安</v>
      </c>
      <c r="D88" s="48" t="s">
        <v>3557</v>
      </c>
      <c r="E88" s="58" t="s">
        <v>2797</v>
      </c>
      <c r="F88" s="91">
        <v>0.3</v>
      </c>
      <c r="G88" s="91">
        <v>0.3</v>
      </c>
      <c r="H88" s="91">
        <v>2017.7</v>
      </c>
      <c r="I88" s="91">
        <v>2017.12</v>
      </c>
      <c r="J88" s="91"/>
      <c r="K88" s="85" t="s">
        <v>4035</v>
      </c>
      <c r="L88" s="48" t="s">
        <v>3555</v>
      </c>
      <c r="M88" t="s">
        <v>3546</v>
      </c>
    </row>
    <row r="89" ht="57" hidden="1" spans="1:13">
      <c r="A89" s="28" t="s">
        <v>2846</v>
      </c>
      <c r="B89" s="48" t="s">
        <v>657</v>
      </c>
      <c r="C89" s="49" t="str">
        <f t="array" ref="C89">VLOOKUP(A89&amp;B89,Sheet1!A:A&amp;Sheet1!B:B,1,)</f>
        <v>重庆青年文化人才培养问题研究王资博</v>
      </c>
      <c r="D89" s="48" t="s">
        <v>3557</v>
      </c>
      <c r="E89" s="58" t="s">
        <v>2847</v>
      </c>
      <c r="F89" s="58">
        <v>2</v>
      </c>
      <c r="G89" s="58">
        <v>2</v>
      </c>
      <c r="H89" s="58">
        <v>2017.7</v>
      </c>
      <c r="I89" s="58">
        <v>2018.2</v>
      </c>
      <c r="J89" s="58"/>
      <c r="K89" s="56" t="s">
        <v>4036</v>
      </c>
      <c r="L89" s="54" t="s">
        <v>3976</v>
      </c>
      <c r="M89" t="s">
        <v>3546</v>
      </c>
    </row>
    <row r="90" ht="42.75" hidden="1" spans="1:13">
      <c r="A90" s="28" t="s">
        <v>2849</v>
      </c>
      <c r="B90" s="48" t="s">
        <v>291</v>
      </c>
      <c r="C90" s="49" t="str">
        <f t="array" ref="C90">VLOOKUP(A90&amp;B90,Sheet1!A:A&amp;Sheet1!B:B,1,)</f>
        <v>重庆市贫困山区互联网助推农业发展对策研究丁忠兵</v>
      </c>
      <c r="D90" s="48" t="s">
        <v>3557</v>
      </c>
      <c r="E90" s="58" t="s">
        <v>2764</v>
      </c>
      <c r="F90" s="58">
        <v>8</v>
      </c>
      <c r="G90" s="58">
        <v>8</v>
      </c>
      <c r="H90" s="58">
        <v>2017.6</v>
      </c>
      <c r="I90" s="58">
        <v>2018.4</v>
      </c>
      <c r="J90" s="58"/>
      <c r="K90" s="50" t="s">
        <v>4037</v>
      </c>
      <c r="L90" s="54" t="s">
        <v>3559</v>
      </c>
      <c r="M90" t="s">
        <v>3546</v>
      </c>
    </row>
    <row r="91" ht="42.75" hidden="1" spans="1:13">
      <c r="A91" s="28" t="s">
        <v>2851</v>
      </c>
      <c r="B91" s="48" t="s">
        <v>844</v>
      </c>
      <c r="C91" s="49" t="str">
        <f t="array" ref="C91">VLOOKUP(A91&amp;B91,Sheet1!A:A&amp;Sheet1!B:B,1,)</f>
        <v>将重庆市少先队主题队报纳入政府购买购买公共服务研究李光荣</v>
      </c>
      <c r="D91" s="48" t="s">
        <v>3557</v>
      </c>
      <c r="E91" s="58" t="s">
        <v>2852</v>
      </c>
      <c r="F91" s="58">
        <v>10</v>
      </c>
      <c r="G91" s="58">
        <v>10</v>
      </c>
      <c r="H91" s="58">
        <v>2017.4</v>
      </c>
      <c r="I91" s="58">
        <v>2018.2</v>
      </c>
      <c r="J91" s="58"/>
      <c r="K91" s="50" t="s">
        <v>34</v>
      </c>
      <c r="L91" s="54" t="s">
        <v>3550</v>
      </c>
      <c r="M91" t="s">
        <v>3546</v>
      </c>
    </row>
    <row r="92" ht="42.75" hidden="1" spans="1:13">
      <c r="A92" s="28" t="s">
        <v>2854</v>
      </c>
      <c r="B92" s="48" t="s">
        <v>369</v>
      </c>
      <c r="C92" s="49" t="str">
        <f t="array" ref="C92">VLOOKUP(A92&amp;B92,Sheet1!A:A&amp;Sheet1!B:B,1,)</f>
        <v>重庆市表彰奖励工作研究孟小军</v>
      </c>
      <c r="D92" s="48" t="s">
        <v>3557</v>
      </c>
      <c r="E92" s="58" t="s">
        <v>2855</v>
      </c>
      <c r="F92" s="58">
        <v>4.8</v>
      </c>
      <c r="G92" s="58">
        <v>4.8</v>
      </c>
      <c r="H92" s="58" t="s">
        <v>3565</v>
      </c>
      <c r="I92" s="58">
        <v>2018.3</v>
      </c>
      <c r="J92" s="58"/>
      <c r="K92" s="50" t="s">
        <v>4038</v>
      </c>
      <c r="L92" s="54" t="s">
        <v>3575</v>
      </c>
      <c r="M92" t="s">
        <v>3546</v>
      </c>
    </row>
    <row r="93" ht="57" hidden="1" spans="1:13">
      <c r="A93" s="28" t="s">
        <v>2857</v>
      </c>
      <c r="B93" s="48" t="s">
        <v>743</v>
      </c>
      <c r="C93" s="49" t="str">
        <f t="array" ref="C93">VLOOKUP(A93&amp;B93,Sheet1!A:A&amp;Sheet1!B:B,1,)</f>
        <v>融资租赁推动重庆实体经济发展研究康庄</v>
      </c>
      <c r="D93" s="48" t="s">
        <v>3557</v>
      </c>
      <c r="E93" s="58" t="s">
        <v>2373</v>
      </c>
      <c r="F93" s="58">
        <v>4.92</v>
      </c>
      <c r="G93" s="58">
        <v>4.92</v>
      </c>
      <c r="H93" s="58">
        <v>2017.1</v>
      </c>
      <c r="I93" s="58">
        <v>2017.11</v>
      </c>
      <c r="J93" s="58"/>
      <c r="K93" s="50" t="s">
        <v>4039</v>
      </c>
      <c r="L93" s="54" t="s">
        <v>3559</v>
      </c>
      <c r="M93" t="s">
        <v>3546</v>
      </c>
    </row>
    <row r="94" ht="42.75" hidden="1" spans="1:13">
      <c r="A94" s="28" t="s">
        <v>2858</v>
      </c>
      <c r="B94" s="48" t="s">
        <v>743</v>
      </c>
      <c r="C94" s="49" t="str">
        <f t="array" ref="C94">VLOOKUP(A94&amp;B94,Sheet1!A:A&amp;Sheet1!B:B,1,)</f>
        <v>重庆新能源汽车发展问题研究康庄</v>
      </c>
      <c r="D94" s="48" t="s">
        <v>3557</v>
      </c>
      <c r="E94" s="58" t="s">
        <v>2373</v>
      </c>
      <c r="F94" s="58">
        <v>4.92</v>
      </c>
      <c r="G94" s="58">
        <v>4.92</v>
      </c>
      <c r="H94" s="57">
        <v>2017.7</v>
      </c>
      <c r="I94" s="58">
        <v>2017.11</v>
      </c>
      <c r="J94" s="58"/>
      <c r="K94" s="50" t="s">
        <v>4040</v>
      </c>
      <c r="L94" s="54" t="s">
        <v>3559</v>
      </c>
      <c r="M94" t="s">
        <v>3546</v>
      </c>
    </row>
    <row r="95" ht="28.5" hidden="1" spans="1:13">
      <c r="A95" s="28" t="s">
        <v>2859</v>
      </c>
      <c r="B95" s="48" t="s">
        <v>221</v>
      </c>
      <c r="C95" s="49" t="str">
        <f t="array" ref="C95">VLOOKUP(A95&amp;B95,Sheet1!A:A&amp;Sheet1!B:B,1,)</f>
        <v>重庆自贸商圈发展研究卢飞</v>
      </c>
      <c r="D95" s="48" t="s">
        <v>3557</v>
      </c>
      <c r="E95" s="58" t="s">
        <v>2860</v>
      </c>
      <c r="F95" s="58">
        <v>12</v>
      </c>
      <c r="G95" s="58">
        <v>12</v>
      </c>
      <c r="H95" s="58">
        <v>2017.5</v>
      </c>
      <c r="I95" s="57">
        <v>2018.2</v>
      </c>
      <c r="J95" s="57"/>
      <c r="K95" s="50" t="s">
        <v>4041</v>
      </c>
      <c r="L95" s="54" t="s">
        <v>3559</v>
      </c>
      <c r="M95" t="s">
        <v>3546</v>
      </c>
    </row>
    <row r="96" ht="42.75" hidden="1" spans="1:13">
      <c r="A96" s="28" t="s">
        <v>2861</v>
      </c>
      <c r="B96" s="48" t="s">
        <v>286</v>
      </c>
      <c r="C96" s="49" t="str">
        <f t="array" ref="C96">VLOOKUP(A96&amp;B96,Sheet1!A:A&amp;Sheet1!B:B,1,)</f>
        <v>重庆经开区D标准分区道路地名命名规划方案王小明</v>
      </c>
      <c r="D96" s="48" t="s">
        <v>3557</v>
      </c>
      <c r="E96" s="58" t="s">
        <v>2862</v>
      </c>
      <c r="F96" s="58">
        <v>2.95</v>
      </c>
      <c r="G96" s="58">
        <v>2.95</v>
      </c>
      <c r="H96" s="58">
        <v>2017.9</v>
      </c>
      <c r="I96" s="58">
        <v>2018.3</v>
      </c>
      <c r="J96" s="58"/>
      <c r="K96" s="50" t="s">
        <v>4042</v>
      </c>
      <c r="L96" s="54" t="s">
        <v>3559</v>
      </c>
      <c r="M96" t="s">
        <v>3546</v>
      </c>
    </row>
    <row r="97" ht="42.75" hidden="1" spans="1:13">
      <c r="A97" s="28" t="s">
        <v>2864</v>
      </c>
      <c r="B97" s="48" t="s">
        <v>123</v>
      </c>
      <c r="C97" s="49" t="str">
        <f t="array" ref="C97">VLOOKUP(A97&amp;B97,Sheet1!A:A&amp;Sheet1!B:B,1,)</f>
        <v>南北矿关闭风险评估及对策研究田代贵</v>
      </c>
      <c r="D97" s="48" t="s">
        <v>3557</v>
      </c>
      <c r="E97" s="58" t="s">
        <v>2865</v>
      </c>
      <c r="F97" s="58">
        <v>17</v>
      </c>
      <c r="G97" s="58">
        <v>7</v>
      </c>
      <c r="H97" s="58">
        <v>2016.2</v>
      </c>
      <c r="I97" s="58">
        <v>2016.12</v>
      </c>
      <c r="J97" s="58"/>
      <c r="K97" s="85" t="s">
        <v>4043</v>
      </c>
      <c r="L97" s="54" t="s">
        <v>3559</v>
      </c>
      <c r="M97" t="s">
        <v>3546</v>
      </c>
    </row>
    <row r="98" ht="28.5" hidden="1" spans="1:13">
      <c r="A98" s="28" t="s">
        <v>2867</v>
      </c>
      <c r="B98" s="48" t="s">
        <v>205</v>
      </c>
      <c r="C98" s="49" t="str">
        <f t="array" ref="C98">VLOOKUP(A98&amp;B98,Sheet1!A:A&amp;Sheet1!B:B,1,)</f>
        <v>当前我市干部群众意识形态基本情况吴大兵</v>
      </c>
      <c r="D98" s="48" t="s">
        <v>3557</v>
      </c>
      <c r="E98" s="58" t="s">
        <v>2868</v>
      </c>
      <c r="F98" s="70">
        <v>2</v>
      </c>
      <c r="G98" s="70">
        <v>2</v>
      </c>
      <c r="H98" s="70">
        <v>2017.8</v>
      </c>
      <c r="I98" s="70">
        <v>2017.12</v>
      </c>
      <c r="J98" s="70"/>
      <c r="K98" s="85" t="s">
        <v>205</v>
      </c>
      <c r="L98" s="54" t="s">
        <v>3555</v>
      </c>
      <c r="M98" t="s">
        <v>3546</v>
      </c>
    </row>
    <row r="99" ht="28.5" hidden="1" spans="1:13">
      <c r="A99" s="28" t="s">
        <v>2869</v>
      </c>
      <c r="B99" s="48" t="s">
        <v>177</v>
      </c>
      <c r="C99" s="49" t="str">
        <f t="array" ref="C99">VLOOKUP(A99&amp;B99,Sheet1!A:A&amp;Sheet1!B:B,1,)</f>
        <v>渝北区属板块自贸区建设设实施方案李万慧</v>
      </c>
      <c r="D99" s="48" t="s">
        <v>3557</v>
      </c>
      <c r="E99" s="58" t="s">
        <v>2870</v>
      </c>
      <c r="F99" s="58">
        <v>7</v>
      </c>
      <c r="G99" s="58">
        <v>7</v>
      </c>
      <c r="H99" s="58">
        <v>2017.3</v>
      </c>
      <c r="I99" s="58">
        <v>2017.6</v>
      </c>
      <c r="J99" s="58"/>
      <c r="K99" s="85" t="s">
        <v>4044</v>
      </c>
      <c r="L99" s="54" t="s">
        <v>3559</v>
      </c>
      <c r="M99" t="s">
        <v>3546</v>
      </c>
    </row>
    <row r="100" ht="42.75" hidden="1" spans="1:13">
      <c r="A100" s="28" t="s">
        <v>2872</v>
      </c>
      <c r="B100" s="48" t="s">
        <v>385</v>
      </c>
      <c r="C100" s="49" t="str">
        <f t="array" ref="C100">VLOOKUP(A100&amp;B100,Sheet1!A:A&amp;Sheet1!B:B,1,)</f>
        <v>重庆在西部率先基本实现气象现代化第三方评估吴安</v>
      </c>
      <c r="D100" s="48" t="s">
        <v>3557</v>
      </c>
      <c r="E100" s="58" t="s">
        <v>2702</v>
      </c>
      <c r="F100" s="58">
        <v>4.8</v>
      </c>
      <c r="G100" s="58">
        <v>4.8</v>
      </c>
      <c r="H100" s="58">
        <v>2017.5</v>
      </c>
      <c r="I100" s="58">
        <v>2017.8</v>
      </c>
      <c r="J100" s="58"/>
      <c r="K100" s="50" t="s">
        <v>3992</v>
      </c>
      <c r="L100" s="54" t="s">
        <v>3559</v>
      </c>
      <c r="M100" t="s">
        <v>3546</v>
      </c>
    </row>
    <row r="101" ht="57" hidden="1" spans="1:13">
      <c r="A101" s="28" t="s">
        <v>2873</v>
      </c>
      <c r="B101" s="48" t="s">
        <v>385</v>
      </c>
      <c r="C101" s="49" t="str">
        <f t="array" ref="C101">VLOOKUP(A101&amp;B101,Sheet1!A:A&amp;Sheet1!B:B,1,)</f>
        <v>中国、中亚西亚经济走廊建设的思路与政策吴安</v>
      </c>
      <c r="D101" s="48" t="s">
        <v>3557</v>
      </c>
      <c r="E101" s="58" t="s">
        <v>2874</v>
      </c>
      <c r="F101" s="58">
        <v>4</v>
      </c>
      <c r="G101" s="58">
        <v>4</v>
      </c>
      <c r="H101" s="58">
        <v>2017.7</v>
      </c>
      <c r="I101" s="58">
        <v>2018.3</v>
      </c>
      <c r="J101" s="58"/>
      <c r="K101" s="50" t="s">
        <v>4045</v>
      </c>
      <c r="L101" s="54" t="s">
        <v>3559</v>
      </c>
      <c r="M101" t="s">
        <v>3546</v>
      </c>
    </row>
    <row r="102" ht="42.75" hidden="1" spans="1:13">
      <c r="A102" s="28" t="s">
        <v>2875</v>
      </c>
      <c r="B102" s="48" t="s">
        <v>185</v>
      </c>
      <c r="C102" s="49" t="str">
        <f t="array" ref="C102">VLOOKUP(A102&amp;B102,Sheet1!A:A&amp;Sheet1!B:B,1,)</f>
        <v>西部地区区域协调发展重大问题研究彭劲松</v>
      </c>
      <c r="D102" s="48" t="s">
        <v>3557</v>
      </c>
      <c r="E102" s="58" t="s">
        <v>2876</v>
      </c>
      <c r="F102" s="58">
        <v>10</v>
      </c>
      <c r="G102" s="58">
        <v>10</v>
      </c>
      <c r="H102" s="58">
        <v>2017.1</v>
      </c>
      <c r="I102" s="58">
        <v>2017.12</v>
      </c>
      <c r="J102" s="58"/>
      <c r="K102" s="50" t="s">
        <v>4046</v>
      </c>
      <c r="L102" s="48" t="s">
        <v>3559</v>
      </c>
      <c r="M102" t="s">
        <v>3546</v>
      </c>
    </row>
    <row r="103" ht="28.5" hidden="1" spans="1:13">
      <c r="A103" s="28" t="s">
        <v>2878</v>
      </c>
      <c r="B103" s="48" t="s">
        <v>205</v>
      </c>
      <c r="C103" s="49" t="str">
        <f t="array" ref="C103">VLOOKUP(A103&amp;B103,Sheet1!A:A&amp;Sheet1!B:B,1,)</f>
        <v>坚持民主集中制的体制和机制研究吴大兵</v>
      </c>
      <c r="D103" s="48" t="s">
        <v>3557</v>
      </c>
      <c r="E103" s="58" t="s">
        <v>2879</v>
      </c>
      <c r="F103" s="70">
        <v>8</v>
      </c>
      <c r="G103" s="70">
        <v>4</v>
      </c>
      <c r="H103" s="70">
        <v>2017.1</v>
      </c>
      <c r="I103" s="70">
        <v>2018.12</v>
      </c>
      <c r="J103" s="70"/>
      <c r="K103" s="50" t="s">
        <v>4047</v>
      </c>
      <c r="L103" s="78" t="s">
        <v>3555</v>
      </c>
      <c r="M103" t="s">
        <v>3546</v>
      </c>
    </row>
    <row r="104" ht="57" hidden="1" spans="1:13">
      <c r="A104" s="28" t="s">
        <v>2880</v>
      </c>
      <c r="B104" s="48" t="s">
        <v>177</v>
      </c>
      <c r="C104" s="49" t="str">
        <f t="array" ref="C104">VLOOKUP(A104&amp;B104,Sheet1!A:A&amp;Sheet1!B:B,1,)</f>
        <v>重庆江北嘴建设国内重要功能性金融中心极核区研究李万慧</v>
      </c>
      <c r="D104" s="48" t="s">
        <v>3557</v>
      </c>
      <c r="E104" s="58" t="s">
        <v>2881</v>
      </c>
      <c r="F104" s="58">
        <v>9</v>
      </c>
      <c r="G104" s="58">
        <v>9</v>
      </c>
      <c r="H104" s="58">
        <v>2017.12</v>
      </c>
      <c r="I104" s="58">
        <v>2018.3</v>
      </c>
      <c r="J104" s="58"/>
      <c r="K104" s="85" t="s">
        <v>4048</v>
      </c>
      <c r="L104" s="54" t="s">
        <v>3559</v>
      </c>
      <c r="M104" t="s">
        <v>3546</v>
      </c>
    </row>
    <row r="105" ht="42.75" spans="1:13">
      <c r="A105" s="69" t="s">
        <v>3566</v>
      </c>
      <c r="B105" s="48" t="s">
        <v>335</v>
      </c>
      <c r="C105" s="49" t="str">
        <f t="array" ref="C105">VLOOKUP(A105&amp;B105,Sheet1!A:A&amp;Sheet1!B:B,1,)</f>
        <v>重庆城市经济高质量发展路径研究彭国川</v>
      </c>
      <c r="D105" s="48" t="s">
        <v>3557</v>
      </c>
      <c r="E105" s="58" t="s">
        <v>1246</v>
      </c>
      <c r="F105" s="58">
        <v>18</v>
      </c>
      <c r="G105" s="70">
        <v>18</v>
      </c>
      <c r="H105" s="58">
        <v>2017.11</v>
      </c>
      <c r="I105" s="58">
        <v>2018.6</v>
      </c>
      <c r="J105" s="58"/>
      <c r="K105" s="50" t="s">
        <v>3567</v>
      </c>
      <c r="L105" s="54" t="s">
        <v>3568</v>
      </c>
      <c r="M105" t="s">
        <v>3546</v>
      </c>
    </row>
    <row r="106" ht="42.75" hidden="1" spans="1:13">
      <c r="A106" s="28" t="s">
        <v>2883</v>
      </c>
      <c r="B106" s="48" t="s">
        <v>314</v>
      </c>
      <c r="C106" s="49" t="str">
        <f t="array" ref="C106">VLOOKUP(A106&amp;B106,Sheet1!A:A&amp;Sheet1!B:B,1,)</f>
        <v>重庆市机器人市场应用调查研究邓靖</v>
      </c>
      <c r="D106" s="48" t="s">
        <v>3557</v>
      </c>
      <c r="E106" s="58" t="s">
        <v>1246</v>
      </c>
      <c r="F106" s="58">
        <v>18</v>
      </c>
      <c r="G106" s="70">
        <v>18</v>
      </c>
      <c r="H106" s="58">
        <v>2017.9</v>
      </c>
      <c r="I106" s="58">
        <v>2018.3</v>
      </c>
      <c r="J106" s="58"/>
      <c r="K106" s="50" t="s">
        <v>4049</v>
      </c>
      <c r="L106" s="48" t="s">
        <v>3559</v>
      </c>
      <c r="M106" t="s">
        <v>3546</v>
      </c>
    </row>
    <row r="107" ht="42.75" hidden="1" spans="1:13">
      <c r="A107" s="28" t="s">
        <v>2884</v>
      </c>
      <c r="B107" s="48" t="s">
        <v>743</v>
      </c>
      <c r="C107" s="49" t="str">
        <f t="array" ref="C107">VLOOKUP(A107&amp;B107,Sheet1!A:A&amp;Sheet1!B:B,1,)</f>
        <v>重庆市低效闲置公共服务资源综合利用研究康庄</v>
      </c>
      <c r="D107" s="48" t="s">
        <v>3557</v>
      </c>
      <c r="E107" s="58" t="s">
        <v>1246</v>
      </c>
      <c r="F107" s="58">
        <v>18</v>
      </c>
      <c r="G107" s="70">
        <v>18</v>
      </c>
      <c r="H107" s="58">
        <v>2017.9</v>
      </c>
      <c r="I107" s="58">
        <v>2018.3</v>
      </c>
      <c r="J107" s="58"/>
      <c r="K107" s="50" t="s">
        <v>4049</v>
      </c>
      <c r="L107" s="54" t="s">
        <v>3575</v>
      </c>
      <c r="M107" t="s">
        <v>3546</v>
      </c>
    </row>
    <row r="108" ht="42.75" hidden="1" spans="1:13">
      <c r="A108" s="28" t="s">
        <v>2885</v>
      </c>
      <c r="B108" s="48" t="s">
        <v>369</v>
      </c>
      <c r="C108" s="49" t="str">
        <f t="array" ref="C108">VLOOKUP(A108&amp;B108,Sheet1!A:A&amp;Sheet1!B:B,1,)</f>
        <v>遵义市第三批市管专家候选人第三方评价研究孟小军</v>
      </c>
      <c r="D108" s="48" t="s">
        <v>3557</v>
      </c>
      <c r="E108" s="58" t="s">
        <v>2886</v>
      </c>
      <c r="F108" s="58">
        <v>4.5</v>
      </c>
      <c r="G108" s="58">
        <v>4.5</v>
      </c>
      <c r="H108" s="58">
        <v>2017.7</v>
      </c>
      <c r="I108" s="58">
        <v>2017.12</v>
      </c>
      <c r="J108" s="58"/>
      <c r="K108" s="85"/>
      <c r="L108" s="54" t="s">
        <v>3575</v>
      </c>
      <c r="M108" t="s">
        <v>3546</v>
      </c>
    </row>
    <row r="109" ht="42.75" hidden="1" spans="1:13">
      <c r="A109" s="28" t="s">
        <v>2887</v>
      </c>
      <c r="B109" s="48" t="s">
        <v>133</v>
      </c>
      <c r="C109" s="49" t="str">
        <f t="array" ref="C109">VLOOKUP(A109&amp;B109,Sheet1!A:A&amp;Sheet1!B:B,1,)</f>
        <v>《重庆市城乡规划条例》有关专项法律问题论证曹银涛</v>
      </c>
      <c r="D109" s="48" t="s">
        <v>3557</v>
      </c>
      <c r="E109" s="58" t="s">
        <v>1221</v>
      </c>
      <c r="F109" s="58">
        <v>6</v>
      </c>
      <c r="G109" s="70">
        <v>6</v>
      </c>
      <c r="H109" s="58">
        <v>2017.12</v>
      </c>
      <c r="I109" s="58">
        <v>2018.5</v>
      </c>
      <c r="J109" s="58"/>
      <c r="K109" s="50" t="s">
        <v>3606</v>
      </c>
      <c r="L109" s="78" t="s">
        <v>3641</v>
      </c>
      <c r="M109" t="s">
        <v>3546</v>
      </c>
    </row>
    <row r="110" ht="42.75" hidden="1" spans="1:13">
      <c r="A110" s="28" t="s">
        <v>2889</v>
      </c>
      <c r="B110" s="48" t="s">
        <v>1072</v>
      </c>
      <c r="C110" s="49" t="str">
        <f t="array" ref="C110">VLOOKUP(A110&amp;B110,Sheet1!A:A&amp;Sheet1!B:B,1,)</f>
        <v>依托天然林保护工程助推林业精准扶贫机制和对策研究郭振杰</v>
      </c>
      <c r="D110" s="48" t="s">
        <v>3557</v>
      </c>
      <c r="E110" s="58" t="s">
        <v>2890</v>
      </c>
      <c r="F110" s="58">
        <v>2.5</v>
      </c>
      <c r="G110" s="58">
        <v>2.5</v>
      </c>
      <c r="H110" s="58">
        <v>2018.1</v>
      </c>
      <c r="I110" s="58">
        <v>2018.12</v>
      </c>
      <c r="J110" s="58"/>
      <c r="K110" s="50" t="s">
        <v>4050</v>
      </c>
      <c r="L110" s="54" t="s">
        <v>3641</v>
      </c>
      <c r="M110" t="s">
        <v>3546</v>
      </c>
    </row>
    <row r="111" ht="42.75" hidden="1" spans="1:13">
      <c r="A111" s="28" t="s">
        <v>2891</v>
      </c>
      <c r="B111" s="48" t="s">
        <v>2892</v>
      </c>
      <c r="C111" s="49" t="str">
        <f t="array" ref="C111">VLOOKUP(A111&amp;B111,Sheet1!A:A&amp;Sheet1!B:B,1,)</f>
        <v>新时期重庆市农业发展重点及对策研究田代贵（陈全）</v>
      </c>
      <c r="D111" s="48" t="s">
        <v>3557</v>
      </c>
      <c r="E111" s="58" t="s">
        <v>1952</v>
      </c>
      <c r="F111" s="58">
        <v>15</v>
      </c>
      <c r="G111" s="58">
        <v>15</v>
      </c>
      <c r="H111" s="58">
        <v>2018.1</v>
      </c>
      <c r="I111" s="58">
        <v>2018.3</v>
      </c>
      <c r="J111" s="58"/>
      <c r="K111" s="50" t="s">
        <v>4051</v>
      </c>
      <c r="L111" s="54" t="s">
        <v>3559</v>
      </c>
      <c r="M111" t="s">
        <v>3546</v>
      </c>
    </row>
    <row r="112" ht="28.5" hidden="1" spans="1:13">
      <c r="A112" s="28" t="s">
        <v>2893</v>
      </c>
      <c r="B112" s="48" t="s">
        <v>2894</v>
      </c>
      <c r="C112" s="49" t="str">
        <f t="array" ref="C112">VLOOKUP(A112&amp;B112,Sheet1!A:A&amp;Sheet1!B:B,1,)</f>
        <v>新时期重庆市农业发展思路研究陈悦（陈全）</v>
      </c>
      <c r="D112" s="48" t="s">
        <v>3557</v>
      </c>
      <c r="E112" s="58" t="s">
        <v>1952</v>
      </c>
      <c r="F112" s="58">
        <v>5</v>
      </c>
      <c r="G112" s="58">
        <v>5</v>
      </c>
      <c r="H112" s="58">
        <v>2018.1</v>
      </c>
      <c r="I112" s="58">
        <v>2018.3</v>
      </c>
      <c r="J112" s="58"/>
      <c r="K112" s="50" t="s">
        <v>4052</v>
      </c>
      <c r="L112" s="54" t="s">
        <v>3559</v>
      </c>
      <c r="M112" t="s">
        <v>3546</v>
      </c>
    </row>
    <row r="113" ht="42.75" hidden="1" spans="1:13">
      <c r="A113" s="28" t="s">
        <v>3130</v>
      </c>
      <c r="B113" s="48" t="s">
        <v>62</v>
      </c>
      <c r="C113" s="49" t="str">
        <f t="array" ref="C113">VLOOKUP(A113&amp;B113,Sheet1!A:A&amp;Sheet1!B:B,1,)</f>
        <v>建立健全绿色低碳循环发展的经济体系研究王胜</v>
      </c>
      <c r="D113" s="48" t="s">
        <v>3542</v>
      </c>
      <c r="E113" s="50" t="s">
        <v>3543</v>
      </c>
      <c r="F113" s="71" t="s">
        <v>3100</v>
      </c>
      <c r="G113" s="71">
        <v>33</v>
      </c>
      <c r="H113" s="58">
        <v>2018.6</v>
      </c>
      <c r="I113" s="91">
        <v>2021.6</v>
      </c>
      <c r="J113" s="91"/>
      <c r="K113" s="50" t="s">
        <v>4053</v>
      </c>
      <c r="L113" s="78" t="s">
        <v>3559</v>
      </c>
      <c r="M113" t="s">
        <v>3546</v>
      </c>
    </row>
    <row r="114" ht="42.75" hidden="1" spans="1:13">
      <c r="A114" s="28" t="s">
        <v>3132</v>
      </c>
      <c r="B114" s="48" t="s">
        <v>146</v>
      </c>
      <c r="C114" s="49" t="str">
        <f t="array" ref="C114">VLOOKUP(A114&amp;B114,Sheet1!A:A&amp;Sheet1!B:B,1,)</f>
        <v>“三变”改革推动乡村振兴战略的实施路径与制度创新研究黎智洪</v>
      </c>
      <c r="D114" s="48" t="s">
        <v>3542</v>
      </c>
      <c r="E114" s="50" t="s">
        <v>3543</v>
      </c>
      <c r="F114" s="71" t="s">
        <v>3085</v>
      </c>
      <c r="G114" s="71">
        <v>19</v>
      </c>
      <c r="H114" s="58">
        <v>2018.6</v>
      </c>
      <c r="I114" s="91">
        <v>2020.6</v>
      </c>
      <c r="J114" s="91"/>
      <c r="K114" s="50" t="s">
        <v>4054</v>
      </c>
      <c r="L114" s="78" t="s">
        <v>3559</v>
      </c>
      <c r="M114" t="s">
        <v>3546</v>
      </c>
    </row>
    <row r="115" ht="42.75" hidden="1" spans="1:13">
      <c r="A115" s="28" t="s">
        <v>3134</v>
      </c>
      <c r="B115" s="48" t="s">
        <v>291</v>
      </c>
      <c r="C115" s="49" t="str">
        <f t="array" ref="C115">VLOOKUP(A115&amp;B115,Sheet1!A:A&amp;Sheet1!B:B,1,)</f>
        <v>大数据背景下西南山区信息贫困的定量测评与破解机制研究丁忠兵</v>
      </c>
      <c r="D115" s="48" t="s">
        <v>3542</v>
      </c>
      <c r="E115" s="50" t="s">
        <v>3543</v>
      </c>
      <c r="F115" s="71" t="s">
        <v>3085</v>
      </c>
      <c r="G115" s="71">
        <v>19</v>
      </c>
      <c r="H115" s="58">
        <v>2018.6</v>
      </c>
      <c r="I115" s="91">
        <v>2021.6</v>
      </c>
      <c r="J115" s="91">
        <v>2021.7</v>
      </c>
      <c r="K115" s="50" t="s">
        <v>4055</v>
      </c>
      <c r="L115" s="54" t="s">
        <v>3559</v>
      </c>
      <c r="M115" t="s">
        <v>3546</v>
      </c>
    </row>
    <row r="116" ht="42.75" hidden="1" spans="1:13">
      <c r="A116" s="61" t="s">
        <v>307</v>
      </c>
      <c r="B116" s="48" t="s">
        <v>308</v>
      </c>
      <c r="C116" s="49" t="str">
        <f t="array" ref="C116">VLOOKUP(A116&amp;B116,Sheet1!A:A&amp;Sheet1!B:B,1,)</f>
        <v>大数据背景下重庆长江经济带污染防治协同治理体系构建研究张伟进</v>
      </c>
      <c r="D116" s="48" t="s">
        <v>3561</v>
      </c>
      <c r="E116" s="50" t="s">
        <v>3562</v>
      </c>
      <c r="F116" s="73">
        <v>10</v>
      </c>
      <c r="G116" s="73">
        <v>10</v>
      </c>
      <c r="H116" s="92" t="s">
        <v>4056</v>
      </c>
      <c r="I116" s="91">
        <v>2019.8</v>
      </c>
      <c r="J116" s="91"/>
      <c r="K116" s="50" t="s">
        <v>4057</v>
      </c>
      <c r="L116" s="59" t="s">
        <v>3575</v>
      </c>
      <c r="M116" t="s">
        <v>3546</v>
      </c>
    </row>
    <row r="117" ht="42.75" hidden="1" spans="1:13">
      <c r="A117" s="61" t="s">
        <v>313</v>
      </c>
      <c r="B117" s="48" t="s">
        <v>314</v>
      </c>
      <c r="C117" s="49" t="str">
        <f t="array" ref="C117">VLOOKUP(A117&amp;B117,Sheet1!A:A&amp;Sheet1!B:B,1,)</f>
        <v>全面开放新格局下重庆进一步扩大内陆开放机制创新研究邓靖</v>
      </c>
      <c r="D117" s="48" t="s">
        <v>3561</v>
      </c>
      <c r="E117" s="50" t="s">
        <v>3562</v>
      </c>
      <c r="F117" s="73">
        <v>10</v>
      </c>
      <c r="G117" s="74">
        <v>10</v>
      </c>
      <c r="H117" s="92" t="s">
        <v>4058</v>
      </c>
      <c r="I117" s="92" t="s">
        <v>3626</v>
      </c>
      <c r="J117" s="92"/>
      <c r="K117" s="50" t="s">
        <v>4059</v>
      </c>
      <c r="L117" s="48" t="s">
        <v>3559</v>
      </c>
      <c r="M117" t="s">
        <v>3546</v>
      </c>
    </row>
    <row r="118" ht="42.75" hidden="1" spans="1:13">
      <c r="A118" s="61" t="s">
        <v>885</v>
      </c>
      <c r="B118" s="48" t="s">
        <v>696</v>
      </c>
      <c r="C118" s="49" t="str">
        <f t="array" ref="C118">VLOOKUP(A118&amp;B118,Sheet1!A:A&amp;Sheet1!B:B,1,)</f>
        <v>老年人的美好生活需要与重庆积极应对人口老龄化行动的研究钱明亮</v>
      </c>
      <c r="D118" s="59" t="s">
        <v>533</v>
      </c>
      <c r="E118" s="50" t="s">
        <v>3593</v>
      </c>
      <c r="F118" s="93">
        <v>1</v>
      </c>
      <c r="G118" s="93">
        <v>1</v>
      </c>
      <c r="H118" s="93">
        <v>2018.1</v>
      </c>
      <c r="I118" s="60">
        <v>2018.12</v>
      </c>
      <c r="J118" s="60"/>
      <c r="K118" s="50" t="s">
        <v>696</v>
      </c>
      <c r="L118" s="84" t="s">
        <v>3684</v>
      </c>
      <c r="M118" t="s">
        <v>3546</v>
      </c>
    </row>
    <row r="119" ht="42.75" hidden="1" spans="1:13">
      <c r="A119" s="61" t="s">
        <v>890</v>
      </c>
      <c r="B119" s="48" t="s">
        <v>314</v>
      </c>
      <c r="C119" s="49" t="str">
        <f t="array" ref="C119">VLOOKUP(A119&amp;B119,Sheet1!A:A&amp;Sheet1!B:B,1,)</f>
        <v>质量提升视角下重庆进一步扩大内陆开放机制研究邓靖</v>
      </c>
      <c r="D119" s="59" t="s">
        <v>533</v>
      </c>
      <c r="E119" s="50" t="s">
        <v>3593</v>
      </c>
      <c r="F119" s="93">
        <v>1</v>
      </c>
      <c r="G119" s="93">
        <v>1</v>
      </c>
      <c r="H119" s="93">
        <v>2018.1</v>
      </c>
      <c r="I119" s="60">
        <v>2018.12</v>
      </c>
      <c r="J119" s="60"/>
      <c r="K119" s="50" t="s">
        <v>4060</v>
      </c>
      <c r="L119" s="48" t="s">
        <v>3559</v>
      </c>
      <c r="M119" t="s">
        <v>3546</v>
      </c>
    </row>
    <row r="120" ht="28.5" hidden="1" spans="1:13">
      <c r="A120" s="61" t="s">
        <v>893</v>
      </c>
      <c r="B120" s="48" t="s">
        <v>894</v>
      </c>
      <c r="C120" s="49" t="str">
        <f t="array" ref="C120">VLOOKUP(A120&amp;B120,Sheet1!A:A&amp;Sheet1!B:B,1,)</f>
        <v>公共文化服务特色发展研究彭泽明</v>
      </c>
      <c r="D120" s="59" t="s">
        <v>533</v>
      </c>
      <c r="E120" s="50" t="s">
        <v>3593</v>
      </c>
      <c r="F120" s="93">
        <v>1</v>
      </c>
      <c r="G120" s="93">
        <v>1</v>
      </c>
      <c r="H120" s="93">
        <v>2018.1</v>
      </c>
      <c r="I120" s="60">
        <v>2018.6</v>
      </c>
      <c r="J120" s="60"/>
      <c r="K120" s="50" t="s">
        <v>4061</v>
      </c>
      <c r="L120" s="79" t="s">
        <v>3550</v>
      </c>
      <c r="M120" t="s">
        <v>3546</v>
      </c>
    </row>
    <row r="121" ht="28.5" hidden="1" spans="1:13">
      <c r="A121" s="61" t="s">
        <v>896</v>
      </c>
      <c r="B121" s="48" t="s">
        <v>291</v>
      </c>
      <c r="C121" s="49" t="str">
        <f t="array" ref="C121">VLOOKUP(A121&amp;B121,Sheet1!A:A&amp;Sheet1!B:B,1,)</f>
        <v>重庆实施乡村振兴战略研究丁忠兵</v>
      </c>
      <c r="D121" s="59" t="s">
        <v>533</v>
      </c>
      <c r="E121" s="50" t="s">
        <v>3593</v>
      </c>
      <c r="F121" s="93">
        <v>1</v>
      </c>
      <c r="G121" s="93">
        <v>1</v>
      </c>
      <c r="H121" s="93">
        <v>2018.1</v>
      </c>
      <c r="I121" s="60">
        <v>2018.12</v>
      </c>
      <c r="J121" s="60"/>
      <c r="K121" s="50" t="s">
        <v>291</v>
      </c>
      <c r="L121" s="59" t="s">
        <v>3559</v>
      </c>
      <c r="M121" t="s">
        <v>3546</v>
      </c>
    </row>
    <row r="122" ht="28.5" hidden="1" spans="1:13">
      <c r="A122" s="61" t="s">
        <v>897</v>
      </c>
      <c r="B122" s="48" t="s">
        <v>898</v>
      </c>
      <c r="C122" s="49" t="str">
        <f t="array" ref="C122">VLOOKUP(A122&amp;B122,Sheet1!A:A&amp;Sheet1!B:B,1,)</f>
        <v>能源革命视域下的区域能源发展研究孙贵艳</v>
      </c>
      <c r="D122" s="59" t="s">
        <v>533</v>
      </c>
      <c r="E122" s="50" t="s">
        <v>3593</v>
      </c>
      <c r="F122" s="93">
        <v>0.5</v>
      </c>
      <c r="G122" s="93">
        <v>0.5</v>
      </c>
      <c r="H122" s="93">
        <v>2018.1</v>
      </c>
      <c r="I122" s="60">
        <v>2019.12</v>
      </c>
      <c r="J122" s="60"/>
      <c r="K122" s="50" t="s">
        <v>4062</v>
      </c>
      <c r="L122" s="59" t="s">
        <v>3559</v>
      </c>
      <c r="M122" t="s">
        <v>3546</v>
      </c>
    </row>
    <row r="123" ht="28.5" hidden="1" spans="1:13">
      <c r="A123" s="61" t="s">
        <v>902</v>
      </c>
      <c r="B123" s="48" t="s">
        <v>702</v>
      </c>
      <c r="C123" s="49" t="str">
        <f t="array" ref="C123">VLOOKUP(A123&amp;B123,Sheet1!A:A&amp;Sheet1!B:B,1,)</f>
        <v>综合性社科学术期刊创新发展研究张晓月</v>
      </c>
      <c r="D123" s="59" t="s">
        <v>533</v>
      </c>
      <c r="E123" s="50" t="s">
        <v>3593</v>
      </c>
      <c r="F123" s="93">
        <v>1</v>
      </c>
      <c r="G123" s="93">
        <v>1</v>
      </c>
      <c r="H123" s="93">
        <v>2018.1</v>
      </c>
      <c r="I123" s="60">
        <v>2018.12</v>
      </c>
      <c r="J123" s="60"/>
      <c r="K123" s="50" t="s">
        <v>4063</v>
      </c>
      <c r="L123" s="59" t="s">
        <v>4021</v>
      </c>
      <c r="M123" t="s">
        <v>3546</v>
      </c>
    </row>
    <row r="124" ht="28.5" hidden="1" spans="1:13">
      <c r="A124" s="61" t="s">
        <v>905</v>
      </c>
      <c r="B124" s="48" t="s">
        <v>906</v>
      </c>
      <c r="C124" s="49" t="str">
        <f t="array" ref="C124">VLOOKUP(A124&amp;B124,Sheet1!A:A&amp;Sheet1!B:B,1,)</f>
        <v>“互联网+”时代期刊传播融合研究王立坦</v>
      </c>
      <c r="D124" s="59" t="s">
        <v>533</v>
      </c>
      <c r="E124" s="50" t="s">
        <v>3593</v>
      </c>
      <c r="F124" s="93">
        <v>1</v>
      </c>
      <c r="G124" s="93">
        <v>1</v>
      </c>
      <c r="H124" s="93">
        <v>2018.1</v>
      </c>
      <c r="I124" s="60">
        <v>2018.6</v>
      </c>
      <c r="J124" s="60"/>
      <c r="K124" s="50" t="s">
        <v>4064</v>
      </c>
      <c r="L124" s="87" t="s">
        <v>4021</v>
      </c>
      <c r="M124" t="s">
        <v>3546</v>
      </c>
    </row>
    <row r="125" ht="57" hidden="1" spans="1:13">
      <c r="A125" s="61" t="s">
        <v>908</v>
      </c>
      <c r="B125" s="48" t="s">
        <v>149</v>
      </c>
      <c r="C125" s="49" t="str">
        <f t="array" ref="C125">VLOOKUP(A125&amp;B125,Sheet1!A:A&amp;Sheet1!B:B,1,)</f>
        <v>进一步推动优秀传统文化创造性转化、创新性发展的意义和问题研究黄意武</v>
      </c>
      <c r="D125" s="59" t="s">
        <v>533</v>
      </c>
      <c r="E125" s="50" t="s">
        <v>3593</v>
      </c>
      <c r="F125" s="93">
        <v>1.2</v>
      </c>
      <c r="G125" s="93">
        <v>1.2</v>
      </c>
      <c r="H125" s="93">
        <v>2018.1</v>
      </c>
      <c r="I125" s="93">
        <v>2018.11</v>
      </c>
      <c r="J125" s="93"/>
      <c r="K125" s="50" t="s">
        <v>149</v>
      </c>
      <c r="L125" s="84" t="s">
        <v>3742</v>
      </c>
      <c r="M125" t="s">
        <v>3546</v>
      </c>
    </row>
    <row r="126" ht="28.5" hidden="1" spans="1:13">
      <c r="A126" s="28" t="s">
        <v>911</v>
      </c>
      <c r="B126" s="48" t="s">
        <v>205</v>
      </c>
      <c r="C126" s="49" t="str">
        <f t="array" ref="C126">VLOOKUP(A126&amp;B126,Sheet1!A:A&amp;Sheet1!B:B,1,)</f>
        <v>重庆哲学社会科学发展研究吴大兵</v>
      </c>
      <c r="D126" s="59" t="s">
        <v>533</v>
      </c>
      <c r="E126" s="50" t="s">
        <v>3593</v>
      </c>
      <c r="F126" s="93">
        <v>3</v>
      </c>
      <c r="G126" s="93">
        <v>3</v>
      </c>
      <c r="H126" s="93">
        <v>2017.12</v>
      </c>
      <c r="I126" s="60">
        <v>2018.6</v>
      </c>
      <c r="J126" s="60"/>
      <c r="K126" s="50" t="s">
        <v>687</v>
      </c>
      <c r="L126" s="54" t="s">
        <v>3575</v>
      </c>
      <c r="M126" t="s">
        <v>3546</v>
      </c>
    </row>
    <row r="127" ht="28.5" hidden="1" spans="1:13">
      <c r="A127" s="61" t="s">
        <v>914</v>
      </c>
      <c r="B127" s="48" t="s">
        <v>738</v>
      </c>
      <c r="C127" s="49" t="str">
        <f t="array" ref="C127">VLOOKUP(A127&amp;B127,Sheet1!A:A&amp;Sheet1!B:B,1,)</f>
        <v>推进军民融合发展体制机制改革研究刘晓敬</v>
      </c>
      <c r="D127" s="59" t="s">
        <v>533</v>
      </c>
      <c r="E127" s="50" t="s">
        <v>3593</v>
      </c>
      <c r="F127" s="94">
        <v>5</v>
      </c>
      <c r="G127" s="94">
        <v>5</v>
      </c>
      <c r="H127" s="94">
        <v>2018.9</v>
      </c>
      <c r="I127" s="50">
        <v>2020.6</v>
      </c>
      <c r="J127" s="50"/>
      <c r="K127" s="50" t="s">
        <v>4065</v>
      </c>
      <c r="L127" s="84" t="s">
        <v>3575</v>
      </c>
      <c r="M127" t="s">
        <v>3546</v>
      </c>
    </row>
    <row r="128" ht="42.75" hidden="1" spans="1:13">
      <c r="A128" s="61" t="s">
        <v>917</v>
      </c>
      <c r="B128" s="48" t="s">
        <v>918</v>
      </c>
      <c r="C128" s="49" t="str">
        <f t="array" ref="C128">VLOOKUP(A128&amp;B128,Sheet1!A:A&amp;Sheet1!B:B,1,)</f>
        <v>重庆与'一带一路'沿线国家外向型产业比较优势研究陈容</v>
      </c>
      <c r="D128" s="59" t="s">
        <v>533</v>
      </c>
      <c r="E128" s="50" t="s">
        <v>3593</v>
      </c>
      <c r="F128" s="94">
        <v>5</v>
      </c>
      <c r="G128" s="94">
        <v>5</v>
      </c>
      <c r="H128" s="94">
        <v>2018.9</v>
      </c>
      <c r="I128" s="50">
        <v>2019.6</v>
      </c>
      <c r="J128" s="50"/>
      <c r="K128" s="50" t="s">
        <v>4066</v>
      </c>
      <c r="L128" s="96" t="s">
        <v>3559</v>
      </c>
      <c r="M128" t="s">
        <v>3546</v>
      </c>
    </row>
    <row r="129" ht="42.75" hidden="1" spans="1:13">
      <c r="A129" s="61" t="s">
        <v>921</v>
      </c>
      <c r="B129" s="48" t="s">
        <v>230</v>
      </c>
      <c r="C129" s="49" t="str">
        <f t="array" ref="C129">VLOOKUP(A129&amp;B129,Sheet1!A:A&amp;Sheet1!B:B,1,)</f>
        <v>发挥“两点”优势，提升重庆对外开放水平研究马晓燕</v>
      </c>
      <c r="D129" s="59" t="s">
        <v>533</v>
      </c>
      <c r="E129" s="50" t="s">
        <v>3593</v>
      </c>
      <c r="F129" s="94">
        <v>1.5</v>
      </c>
      <c r="G129" s="94">
        <v>1.5</v>
      </c>
      <c r="H129" s="94">
        <v>2018.9</v>
      </c>
      <c r="I129" s="50">
        <v>2019.12</v>
      </c>
      <c r="J129" s="50"/>
      <c r="K129" s="50" t="s">
        <v>4008</v>
      </c>
      <c r="L129" s="96" t="s">
        <v>3568</v>
      </c>
      <c r="M129" t="s">
        <v>3546</v>
      </c>
    </row>
    <row r="130" ht="28.5" hidden="1" spans="1:13">
      <c r="A130" s="61" t="s">
        <v>924</v>
      </c>
      <c r="B130" s="48" t="s">
        <v>253</v>
      </c>
      <c r="C130" s="49" t="str">
        <f t="array" ref="C130">VLOOKUP(A130&amp;B130,Sheet1!A:A&amp;Sheet1!B:B,1,)</f>
        <v>城市绿色公共基础设施协同供给机制研究吕红</v>
      </c>
      <c r="D130" s="59" t="s">
        <v>533</v>
      </c>
      <c r="E130" s="50" t="s">
        <v>3593</v>
      </c>
      <c r="F130" s="94">
        <v>1.5</v>
      </c>
      <c r="G130" s="94">
        <v>1.5</v>
      </c>
      <c r="H130" s="94">
        <v>2018.9</v>
      </c>
      <c r="I130" s="50">
        <v>2019.12</v>
      </c>
      <c r="J130" s="50"/>
      <c r="K130" s="50" t="s">
        <v>4067</v>
      </c>
      <c r="L130" s="84" t="s">
        <v>4068</v>
      </c>
      <c r="M130" t="s">
        <v>3546</v>
      </c>
    </row>
    <row r="131" ht="42.75" hidden="1" spans="1:13">
      <c r="A131" s="61" t="s">
        <v>926</v>
      </c>
      <c r="B131" s="48" t="s">
        <v>927</v>
      </c>
      <c r="C131" s="49" t="str">
        <f t="array" ref="C131">VLOOKUP(A131&amp;B131,Sheet1!A:A&amp;Sheet1!B:B,1,)</f>
        <v>重庆推进乡村治理体系和治理能力现代化研究葛南南</v>
      </c>
      <c r="D131" s="59" t="s">
        <v>533</v>
      </c>
      <c r="E131" s="50" t="s">
        <v>3593</v>
      </c>
      <c r="F131" s="94">
        <v>1.5</v>
      </c>
      <c r="G131" s="94">
        <v>1.5</v>
      </c>
      <c r="H131" s="94">
        <v>2018.9</v>
      </c>
      <c r="I131" s="50">
        <v>2019.3</v>
      </c>
      <c r="J131" s="50"/>
      <c r="K131" s="50" t="s">
        <v>4069</v>
      </c>
      <c r="L131" s="87" t="s">
        <v>3550</v>
      </c>
      <c r="M131" t="s">
        <v>3546</v>
      </c>
    </row>
    <row r="132" ht="28.5" hidden="1" spans="1:13">
      <c r="A132" s="61" t="s">
        <v>930</v>
      </c>
      <c r="B132" s="48" t="s">
        <v>185</v>
      </c>
      <c r="C132" s="49" t="str">
        <f t="array" ref="C132">VLOOKUP(A132&amp;B132,Sheet1!A:A&amp;Sheet1!B:B,1,)</f>
        <v>推动重庆高质量发展的有效路径研究彭劲松</v>
      </c>
      <c r="D132" s="59" t="s">
        <v>533</v>
      </c>
      <c r="E132" s="50" t="s">
        <v>3593</v>
      </c>
      <c r="F132" s="94">
        <v>1.5</v>
      </c>
      <c r="G132" s="94">
        <v>1.5</v>
      </c>
      <c r="H132" s="94">
        <v>2018.9</v>
      </c>
      <c r="I132" s="50">
        <v>2019.3</v>
      </c>
      <c r="J132" s="50"/>
      <c r="K132" s="50" t="s">
        <v>1610</v>
      </c>
      <c r="L132" s="84" t="s">
        <v>3559</v>
      </c>
      <c r="M132" t="s">
        <v>3546</v>
      </c>
    </row>
    <row r="133" ht="42.75" hidden="1" spans="1:13">
      <c r="A133" s="61" t="s">
        <v>932</v>
      </c>
      <c r="B133" s="48" t="s">
        <v>308</v>
      </c>
      <c r="C133" s="49" t="str">
        <f t="array" ref="C133">VLOOKUP(A133&amp;B133,Sheet1!A:A&amp;Sheet1!B:B,1,)</f>
        <v>重庆长江经济带生态优先绿色发展机制体制改革研究张伟进</v>
      </c>
      <c r="D133" s="59" t="s">
        <v>533</v>
      </c>
      <c r="E133" s="50" t="s">
        <v>3593</v>
      </c>
      <c r="F133" s="94">
        <v>1.5</v>
      </c>
      <c r="G133" s="94">
        <v>1.5</v>
      </c>
      <c r="H133" s="94">
        <v>2018.9</v>
      </c>
      <c r="I133" s="50">
        <v>2019.6</v>
      </c>
      <c r="J133" s="50"/>
      <c r="K133" s="50" t="s">
        <v>308</v>
      </c>
      <c r="L133" s="84" t="s">
        <v>3559</v>
      </c>
      <c r="M133" t="s">
        <v>3546</v>
      </c>
    </row>
    <row r="134" ht="28.5" hidden="1" spans="1:13">
      <c r="A134" s="28" t="s">
        <v>934</v>
      </c>
      <c r="B134" s="48" t="s">
        <v>250</v>
      </c>
      <c r="C134" s="49" t="str">
        <f t="array" ref="C134">VLOOKUP(A134&amp;B134,Sheet1!A:A&amp;Sheet1!B:B,1,)</f>
        <v>马克思：超越自由主义的自由理论胡波</v>
      </c>
      <c r="D134" s="59" t="s">
        <v>533</v>
      </c>
      <c r="E134" s="50" t="s">
        <v>3593</v>
      </c>
      <c r="F134" s="94">
        <v>2</v>
      </c>
      <c r="G134" s="94">
        <v>2</v>
      </c>
      <c r="H134" s="94">
        <v>2018.9</v>
      </c>
      <c r="I134" s="50">
        <v>2021.12</v>
      </c>
      <c r="J134" s="50"/>
      <c r="K134" s="50" t="s">
        <v>4070</v>
      </c>
      <c r="L134" s="78" t="s">
        <v>4071</v>
      </c>
      <c r="M134" t="s">
        <v>3546</v>
      </c>
    </row>
    <row r="135" ht="28.5" hidden="1" spans="1:13">
      <c r="A135" s="61" t="s">
        <v>937</v>
      </c>
      <c r="B135" s="48" t="s">
        <v>149</v>
      </c>
      <c r="C135" s="49" t="str">
        <f t="array" ref="C135">VLOOKUP(A135&amp;B135,Sheet1!A:A&amp;Sheet1!B:B,1,)</f>
        <v>重庆市主城区古城文化研究黄意武</v>
      </c>
      <c r="D135" s="59" t="s">
        <v>533</v>
      </c>
      <c r="E135" s="50" t="s">
        <v>3593</v>
      </c>
      <c r="F135" s="97">
        <v>1</v>
      </c>
      <c r="G135" s="97">
        <v>1</v>
      </c>
      <c r="H135" s="97">
        <v>2018.4</v>
      </c>
      <c r="I135" s="56">
        <v>2018.11</v>
      </c>
      <c r="J135" s="56"/>
      <c r="K135" s="85" t="s">
        <v>149</v>
      </c>
      <c r="L135" s="84" t="s">
        <v>4010</v>
      </c>
      <c r="M135" t="s">
        <v>3546</v>
      </c>
    </row>
    <row r="136" ht="42.75" hidden="1" spans="1:13">
      <c r="A136" s="61" t="s">
        <v>941</v>
      </c>
      <c r="B136" s="48" t="s">
        <v>657</v>
      </c>
      <c r="C136" s="49" t="str">
        <f t="array" ref="C136">VLOOKUP(A136&amp;B136,Sheet1!A:A&amp;Sheet1!B:B,1,)</f>
        <v>规划建设管理视域下提升重庆城市品质研究王资博</v>
      </c>
      <c r="D136" s="59" t="s">
        <v>533</v>
      </c>
      <c r="E136" s="50" t="s">
        <v>3593</v>
      </c>
      <c r="F136" s="97">
        <v>1</v>
      </c>
      <c r="G136" s="97">
        <v>1</v>
      </c>
      <c r="H136" s="97">
        <v>2018.9</v>
      </c>
      <c r="I136" s="56">
        <v>2019.9</v>
      </c>
      <c r="J136" s="56"/>
      <c r="K136" s="50" t="s">
        <v>1123</v>
      </c>
      <c r="L136" s="84" t="s">
        <v>4010</v>
      </c>
      <c r="M136" t="s">
        <v>3546</v>
      </c>
    </row>
    <row r="137" ht="42.75" hidden="1" spans="1:13">
      <c r="A137" s="28" t="s">
        <v>944</v>
      </c>
      <c r="B137" s="48" t="s">
        <v>230</v>
      </c>
      <c r="C137" s="49" t="str">
        <f t="array" ref="C137">VLOOKUP(A137&amp;B137,Sheet1!A:A&amp;Sheet1!B:B,1,)</f>
        <v>基于一带一路视域的物流产业化发展研究马晓燕</v>
      </c>
      <c r="D137" s="59" t="s">
        <v>533</v>
      </c>
      <c r="E137" s="50" t="s">
        <v>3593</v>
      </c>
      <c r="F137" s="63">
        <v>5</v>
      </c>
      <c r="G137" s="63">
        <v>5</v>
      </c>
      <c r="H137" s="63">
        <v>2018.7</v>
      </c>
      <c r="I137" s="70">
        <v>2019.11</v>
      </c>
      <c r="J137" s="70"/>
      <c r="K137" s="50" t="s">
        <v>4072</v>
      </c>
      <c r="L137" s="54" t="s">
        <v>3568</v>
      </c>
      <c r="M137" t="s">
        <v>3546</v>
      </c>
    </row>
    <row r="138" ht="28.5" hidden="1" spans="1:13">
      <c r="A138" s="28" t="s">
        <v>948</v>
      </c>
      <c r="B138" s="48" t="s">
        <v>738</v>
      </c>
      <c r="C138" s="49" t="str">
        <f t="array" ref="C138">VLOOKUP(A138&amp;B138,Sheet1!A:A&amp;Sheet1!B:B,1,)</f>
        <v>新时代工业文明的中国道路研究刘晓敬</v>
      </c>
      <c r="D138" s="59" t="s">
        <v>533</v>
      </c>
      <c r="E138" s="50" t="s">
        <v>3593</v>
      </c>
      <c r="F138" s="63">
        <v>5</v>
      </c>
      <c r="G138" s="63">
        <v>5</v>
      </c>
      <c r="H138" s="63">
        <v>2018.7</v>
      </c>
      <c r="I138" s="70">
        <v>2019.12</v>
      </c>
      <c r="J138" s="70"/>
      <c r="K138" s="50" t="s">
        <v>4073</v>
      </c>
      <c r="L138" s="78" t="s">
        <v>3742</v>
      </c>
      <c r="M138" t="s">
        <v>3546</v>
      </c>
    </row>
    <row r="139" ht="28.5" hidden="1" spans="1:13">
      <c r="A139" s="28" t="s">
        <v>950</v>
      </c>
      <c r="B139" s="48" t="s">
        <v>369</v>
      </c>
      <c r="C139" s="49" t="str">
        <f t="array" ref="C139">VLOOKUP(A139&amp;B139,Sheet1!A:A&amp;Sheet1!B:B,1,)</f>
        <v>基于新发展理念的智能制造业提振研究孟小军</v>
      </c>
      <c r="D139" s="59" t="s">
        <v>533</v>
      </c>
      <c r="E139" s="50" t="s">
        <v>3593</v>
      </c>
      <c r="F139" s="63">
        <v>5</v>
      </c>
      <c r="G139" s="63">
        <v>5</v>
      </c>
      <c r="H139" s="63">
        <v>2018.7</v>
      </c>
      <c r="I139" s="70">
        <v>2019.12</v>
      </c>
      <c r="J139" s="70"/>
      <c r="K139" s="50" t="s">
        <v>4074</v>
      </c>
      <c r="L139" s="78" t="s">
        <v>3559</v>
      </c>
      <c r="M139" t="s">
        <v>3546</v>
      </c>
    </row>
    <row r="140" ht="28.5" hidden="1" spans="1:13">
      <c r="A140" s="28" t="s">
        <v>952</v>
      </c>
      <c r="B140" s="48" t="s">
        <v>205</v>
      </c>
      <c r="C140" s="49" t="str">
        <f t="array" ref="C140">VLOOKUP(A140&amp;B140,Sheet1!A:A&amp;Sheet1!B:B,1,)</f>
        <v>习近平关于社会建设的重要论述研究吴大兵</v>
      </c>
      <c r="D140" s="59" t="s">
        <v>533</v>
      </c>
      <c r="E140" s="50" t="s">
        <v>3593</v>
      </c>
      <c r="F140" s="63">
        <v>5</v>
      </c>
      <c r="G140" s="63">
        <v>5</v>
      </c>
      <c r="H140" s="63">
        <v>2018.7</v>
      </c>
      <c r="I140" s="70">
        <v>2019.1</v>
      </c>
      <c r="J140" s="70"/>
      <c r="K140" s="50" t="s">
        <v>4075</v>
      </c>
      <c r="L140" s="54" t="s">
        <v>3742</v>
      </c>
      <c r="M140" t="s">
        <v>3546</v>
      </c>
    </row>
    <row r="141" ht="28.5" hidden="1" spans="1:13">
      <c r="A141" s="28" t="s">
        <v>954</v>
      </c>
      <c r="B141" s="48" t="s">
        <v>955</v>
      </c>
      <c r="C141" s="49" t="str">
        <f t="array" ref="C141">VLOOKUP(A141&amp;B141,Sheet1!A:A&amp;Sheet1!B:B,1,)</f>
        <v>新时代构建人类命运共同体研究谭成</v>
      </c>
      <c r="D141" s="59" t="s">
        <v>533</v>
      </c>
      <c r="E141" s="50" t="s">
        <v>3593</v>
      </c>
      <c r="F141" s="97">
        <v>5</v>
      </c>
      <c r="G141" s="97">
        <v>5</v>
      </c>
      <c r="H141" s="63">
        <v>2018.7</v>
      </c>
      <c r="I141" s="56">
        <v>2019.12</v>
      </c>
      <c r="J141" s="56"/>
      <c r="K141" s="50" t="s">
        <v>955</v>
      </c>
      <c r="L141" s="79" t="s">
        <v>3555</v>
      </c>
      <c r="M141" t="s">
        <v>3546</v>
      </c>
    </row>
    <row r="142" ht="28.5" hidden="1" spans="1:13">
      <c r="A142" s="61" t="s">
        <v>958</v>
      </c>
      <c r="B142" s="48" t="s">
        <v>571</v>
      </c>
      <c r="C142" s="49" t="str">
        <f t="array" ref="C142">VLOOKUP(A142&amp;B142,Sheet1!A:A&amp;Sheet1!B:B,1,)</f>
        <v>新时代家风建设研究杨姝</v>
      </c>
      <c r="D142" s="59" t="s">
        <v>533</v>
      </c>
      <c r="E142" s="50" t="s">
        <v>3593</v>
      </c>
      <c r="F142" s="97">
        <v>8</v>
      </c>
      <c r="G142" s="97">
        <v>8</v>
      </c>
      <c r="H142" s="63">
        <v>2018.7</v>
      </c>
      <c r="I142" s="56">
        <v>2019.12</v>
      </c>
      <c r="J142" s="56"/>
      <c r="K142" s="50" t="s">
        <v>4076</v>
      </c>
      <c r="L142" s="84" t="s">
        <v>3555</v>
      </c>
      <c r="M142" t="s">
        <v>3546</v>
      </c>
    </row>
    <row r="143" ht="42.75" hidden="1" spans="1:13">
      <c r="A143" s="61" t="s">
        <v>963</v>
      </c>
      <c r="B143" s="48" t="s">
        <v>600</v>
      </c>
      <c r="C143" s="49" t="str">
        <f t="array" ref="C143">VLOOKUP(A143&amp;B143,Sheet1!A:A&amp;Sheet1!B:B,1,)</f>
        <v>乡村振兴战略中新乡贤文化培育问题研究张永恒</v>
      </c>
      <c r="D143" s="59" t="s">
        <v>533</v>
      </c>
      <c r="E143" s="50" t="s">
        <v>3593</v>
      </c>
      <c r="F143" s="97">
        <v>5</v>
      </c>
      <c r="G143" s="97">
        <v>5</v>
      </c>
      <c r="H143" s="63">
        <v>2018.7</v>
      </c>
      <c r="I143" s="56">
        <v>2019.12</v>
      </c>
      <c r="J143" s="56"/>
      <c r="K143" s="50" t="s">
        <v>4077</v>
      </c>
      <c r="L143" s="84" t="s">
        <v>3550</v>
      </c>
      <c r="M143" t="s">
        <v>3546</v>
      </c>
    </row>
    <row r="144" ht="28.5" hidden="1" spans="1:13">
      <c r="A144" s="61" t="s">
        <v>930</v>
      </c>
      <c r="B144" s="48" t="s">
        <v>335</v>
      </c>
      <c r="C144" s="49" t="str">
        <f t="array" ref="C144">VLOOKUP(A144&amp;B144,Sheet1!A:A&amp;Sheet1!B:B,1,)</f>
        <v>推动重庆高质量发展的有效路径研究彭国川</v>
      </c>
      <c r="D144" s="59" t="s">
        <v>533</v>
      </c>
      <c r="E144" s="50" t="s">
        <v>3593</v>
      </c>
      <c r="F144" s="97">
        <v>5</v>
      </c>
      <c r="G144" s="97">
        <v>5</v>
      </c>
      <c r="H144" s="63">
        <v>2018.7</v>
      </c>
      <c r="I144" s="56">
        <v>2019.9</v>
      </c>
      <c r="J144" s="56"/>
      <c r="K144" s="50" t="s">
        <v>4078</v>
      </c>
      <c r="L144" s="84" t="s">
        <v>3568</v>
      </c>
      <c r="M144" t="s">
        <v>3546</v>
      </c>
    </row>
    <row r="145" ht="28.5" hidden="1" spans="1:13">
      <c r="A145" s="61" t="s">
        <v>967</v>
      </c>
      <c r="B145" s="48" t="s">
        <v>221</v>
      </c>
      <c r="C145" s="49" t="str">
        <f t="array" ref="C145">VLOOKUP(A145&amp;B145,Sheet1!A:A&amp;Sheet1!B:B,1,)</f>
        <v>重庆高品质生活评价体系研究卢飞</v>
      </c>
      <c r="D145" s="59" t="s">
        <v>533</v>
      </c>
      <c r="E145" s="50" t="s">
        <v>3593</v>
      </c>
      <c r="F145" s="97">
        <v>5</v>
      </c>
      <c r="G145" s="97">
        <v>5</v>
      </c>
      <c r="H145" s="63">
        <v>2018.7</v>
      </c>
      <c r="I145" s="56">
        <v>2019.8</v>
      </c>
      <c r="J145" s="56"/>
      <c r="K145" s="50" t="s">
        <v>4079</v>
      </c>
      <c r="L145" s="84" t="s">
        <v>3568</v>
      </c>
      <c r="M145" t="s">
        <v>3546</v>
      </c>
    </row>
    <row r="146" ht="28.5" hidden="1" spans="1:13">
      <c r="A146" s="61" t="s">
        <v>970</v>
      </c>
      <c r="B146" s="48" t="s">
        <v>99</v>
      </c>
      <c r="C146" s="49" t="str">
        <f t="array" ref="C146">VLOOKUP(A146&amp;B146,Sheet1!A:A&amp;Sheet1!B:B,1,)</f>
        <v>重庆汽车产业可持续发展研究刘发成</v>
      </c>
      <c r="D146" s="59" t="s">
        <v>533</v>
      </c>
      <c r="E146" s="50" t="s">
        <v>3593</v>
      </c>
      <c r="F146" s="97">
        <v>5</v>
      </c>
      <c r="G146" s="97">
        <v>5</v>
      </c>
      <c r="H146" s="63">
        <v>2018.7</v>
      </c>
      <c r="I146" s="56">
        <v>2019.9</v>
      </c>
      <c r="J146" s="56"/>
      <c r="K146" s="50" t="s">
        <v>4080</v>
      </c>
      <c r="L146" s="87" t="s">
        <v>3559</v>
      </c>
      <c r="M146" t="s">
        <v>3546</v>
      </c>
    </row>
    <row r="147" ht="28.5" hidden="1" spans="1:13">
      <c r="A147" s="61" t="s">
        <v>972</v>
      </c>
      <c r="B147" s="48" t="s">
        <v>369</v>
      </c>
      <c r="C147" s="49" t="str">
        <f t="array" ref="C147">VLOOKUP(A147&amp;B147,Sheet1!A:A&amp;Sheet1!B:B,1,)</f>
        <v>培育新时代重庆人文精神研究孟小军</v>
      </c>
      <c r="D147" s="59" t="s">
        <v>533</v>
      </c>
      <c r="E147" s="50" t="s">
        <v>3593</v>
      </c>
      <c r="F147" s="94">
        <v>10</v>
      </c>
      <c r="G147" s="94">
        <v>10</v>
      </c>
      <c r="H147" s="94">
        <v>2018.6</v>
      </c>
      <c r="I147" s="56">
        <v>2020.5</v>
      </c>
      <c r="J147" s="56"/>
      <c r="K147" s="50" t="s">
        <v>4081</v>
      </c>
      <c r="L147" s="59" t="s">
        <v>3550</v>
      </c>
      <c r="M147" t="s">
        <v>3546</v>
      </c>
    </row>
    <row r="148" ht="42.75" hidden="1" spans="1:13">
      <c r="A148" s="61" t="s">
        <v>976</v>
      </c>
      <c r="B148" s="48" t="s">
        <v>369</v>
      </c>
      <c r="C148" s="49" t="str">
        <f t="array" ref="C148">VLOOKUP(A148&amp;B148,Sheet1!A:A&amp;Sheet1!B:B,1,)</f>
        <v>习近平总书记关于加强德治和法治的重要指示研究孟小军</v>
      </c>
      <c r="D148" s="59" t="s">
        <v>533</v>
      </c>
      <c r="E148" s="50" t="s">
        <v>3593</v>
      </c>
      <c r="F148" s="94">
        <v>2</v>
      </c>
      <c r="G148" s="94">
        <v>2</v>
      </c>
      <c r="H148" s="94">
        <v>2018.6</v>
      </c>
      <c r="I148" s="56">
        <v>2020.5</v>
      </c>
      <c r="J148" s="56"/>
      <c r="K148" s="50" t="s">
        <v>4082</v>
      </c>
      <c r="L148" s="84" t="s">
        <v>3555</v>
      </c>
      <c r="M148" t="s">
        <v>3546</v>
      </c>
    </row>
    <row r="149" ht="28.5" hidden="1" spans="1:13">
      <c r="A149" s="61" t="s">
        <v>979</v>
      </c>
      <c r="B149" s="48" t="s">
        <v>245</v>
      </c>
      <c r="C149" s="49" t="str">
        <f t="array" ref="C149">VLOOKUP(A149&amp;B149,Sheet1!A:A&amp;Sheet1!B:B,1,)</f>
        <v>营造良好政治生态的紧要任务研究文丰安</v>
      </c>
      <c r="D149" s="59" t="s">
        <v>533</v>
      </c>
      <c r="E149" s="50" t="s">
        <v>3593</v>
      </c>
      <c r="F149" s="94">
        <v>2</v>
      </c>
      <c r="G149" s="94">
        <v>2</v>
      </c>
      <c r="H149" s="94">
        <v>2018.6</v>
      </c>
      <c r="I149" s="56">
        <v>2020.5</v>
      </c>
      <c r="J149" s="56"/>
      <c r="K149" s="50" t="s">
        <v>906</v>
      </c>
      <c r="L149" s="84" t="s">
        <v>3555</v>
      </c>
      <c r="M149" t="s">
        <v>3546</v>
      </c>
    </row>
    <row r="150" ht="28.5" hidden="1" spans="1:13">
      <c r="A150" s="28" t="s">
        <v>981</v>
      </c>
      <c r="B150" s="48" t="s">
        <v>205</v>
      </c>
      <c r="C150" s="49" t="str">
        <f t="array" ref="C150">VLOOKUP(A150&amp;B150,Sheet1!A:A&amp;Sheet1!B:B,1,)</f>
        <v>习近平有关发展理念的重要论述研究吴大兵</v>
      </c>
      <c r="D150" s="59" t="s">
        <v>533</v>
      </c>
      <c r="E150" s="50" t="s">
        <v>3593</v>
      </c>
      <c r="F150" s="94">
        <v>2</v>
      </c>
      <c r="G150" s="94">
        <v>2</v>
      </c>
      <c r="H150" s="94" t="s">
        <v>3577</v>
      </c>
      <c r="I150" s="50" t="s">
        <v>3635</v>
      </c>
      <c r="J150" s="50"/>
      <c r="K150" s="50" t="s">
        <v>205</v>
      </c>
      <c r="L150" s="84" t="s">
        <v>3742</v>
      </c>
      <c r="M150" t="s">
        <v>3546</v>
      </c>
    </row>
    <row r="151" ht="28.5" hidden="1" spans="1:13">
      <c r="A151" s="61" t="s">
        <v>985</v>
      </c>
      <c r="B151" s="48" t="s">
        <v>205</v>
      </c>
      <c r="C151" s="49" t="str">
        <f t="array" ref="C151">VLOOKUP(A151&amp;B151,Sheet1!A:A&amp;Sheet1!B:B,1,)</f>
        <v>重庆市推进社科发展研究吴大兵</v>
      </c>
      <c r="D151" s="59" t="s">
        <v>533</v>
      </c>
      <c r="E151" s="50" t="s">
        <v>3593</v>
      </c>
      <c r="F151" s="94">
        <v>1</v>
      </c>
      <c r="G151" s="94">
        <v>1</v>
      </c>
      <c r="H151" s="94" t="s">
        <v>3577</v>
      </c>
      <c r="I151" s="50">
        <v>2019.1</v>
      </c>
      <c r="J151" s="50"/>
      <c r="K151" s="50" t="s">
        <v>955</v>
      </c>
      <c r="L151" s="84" t="s">
        <v>3575</v>
      </c>
      <c r="M151" t="s">
        <v>3546</v>
      </c>
    </row>
    <row r="152" ht="42.75" hidden="1" spans="1:13">
      <c r="A152" s="61" t="s">
        <v>987</v>
      </c>
      <c r="B152" s="48" t="s">
        <v>657</v>
      </c>
      <c r="C152" s="49" t="str">
        <f t="array" ref="C152">VLOOKUP(A152&amp;B152,Sheet1!A:A&amp;Sheet1!B:B,1,)</f>
        <v>创新共同体视域下“创新之城”提升路径研究王资博</v>
      </c>
      <c r="D152" s="59" t="s">
        <v>533</v>
      </c>
      <c r="E152" s="50" t="s">
        <v>3593</v>
      </c>
      <c r="F152" s="94">
        <v>2</v>
      </c>
      <c r="G152" s="94">
        <v>2</v>
      </c>
      <c r="H152" s="94" t="s">
        <v>3577</v>
      </c>
      <c r="I152" s="50">
        <v>2019.6</v>
      </c>
      <c r="J152" s="50"/>
      <c r="K152" s="50" t="s">
        <v>1123</v>
      </c>
      <c r="L152" s="59" t="s">
        <v>3976</v>
      </c>
      <c r="M152" t="s">
        <v>3546</v>
      </c>
    </row>
    <row r="153" ht="42.75" hidden="1" spans="1:13">
      <c r="A153" s="61" t="s">
        <v>990</v>
      </c>
      <c r="B153" s="48" t="s">
        <v>283</v>
      </c>
      <c r="C153" s="49" t="str">
        <f t="array" ref="C153">VLOOKUP(A153&amp;B153,Sheet1!A:A&amp;Sheet1!B:B,1,)</f>
        <v>财政激励科技创新的动力机制、效应评价及优化对策何佳晓</v>
      </c>
      <c r="D153" s="59" t="s">
        <v>533</v>
      </c>
      <c r="E153" s="50" t="s">
        <v>3593</v>
      </c>
      <c r="F153" s="94">
        <v>0.5</v>
      </c>
      <c r="G153" s="94">
        <v>0.5</v>
      </c>
      <c r="H153" s="94">
        <v>2018.11</v>
      </c>
      <c r="I153" s="50">
        <v>2020.7</v>
      </c>
      <c r="J153" s="50"/>
      <c r="K153" s="50" t="s">
        <v>839</v>
      </c>
      <c r="L153" s="84" t="s">
        <v>3559</v>
      </c>
      <c r="M153" t="s">
        <v>3546</v>
      </c>
    </row>
    <row r="154" ht="42.75" hidden="1" spans="1:13">
      <c r="A154" s="61" t="s">
        <v>994</v>
      </c>
      <c r="B154" s="48" t="s">
        <v>995</v>
      </c>
      <c r="C154" s="49" t="str">
        <f t="array" ref="C154">VLOOKUP(A154&amp;B154,Sheet1!A:A&amp;Sheet1!B:B,1,)</f>
        <v>新时代乡村振兴战略背景下乡村教育发展研究彭援援</v>
      </c>
      <c r="D154" s="59" t="s">
        <v>533</v>
      </c>
      <c r="E154" s="50" t="s">
        <v>3593</v>
      </c>
      <c r="F154" s="94">
        <v>0.5</v>
      </c>
      <c r="G154" s="94">
        <v>0.5</v>
      </c>
      <c r="H154" s="94">
        <v>2018.11</v>
      </c>
      <c r="I154" s="50">
        <v>2019.12</v>
      </c>
      <c r="J154" s="50"/>
      <c r="K154" s="50" t="s">
        <v>4083</v>
      </c>
      <c r="L154" s="87" t="s">
        <v>3575</v>
      </c>
      <c r="M154" t="s">
        <v>3546</v>
      </c>
    </row>
    <row r="155" ht="42.75" hidden="1" spans="1:13">
      <c r="A155" s="61" t="s">
        <v>997</v>
      </c>
      <c r="B155" s="48" t="s">
        <v>815</v>
      </c>
      <c r="C155" s="49" t="str">
        <f t="array" ref="C155">VLOOKUP(A155&amp;B155,Sheet1!A:A&amp;Sheet1!B:B,1,)</f>
        <v>重庆记忆寻根：市民本土文化社科普及、宣传、推广系列活动刘容</v>
      </c>
      <c r="D155" s="84" t="s">
        <v>533</v>
      </c>
      <c r="E155" s="50" t="s">
        <v>3593</v>
      </c>
      <c r="F155" s="94">
        <v>1</v>
      </c>
      <c r="G155" s="94">
        <v>1</v>
      </c>
      <c r="H155" s="94">
        <v>2018.5</v>
      </c>
      <c r="I155" s="50">
        <v>2019.12</v>
      </c>
      <c r="J155" s="50"/>
      <c r="K155" s="85" t="s">
        <v>815</v>
      </c>
      <c r="L155" s="84" t="s">
        <v>4017</v>
      </c>
      <c r="M155" t="s">
        <v>3546</v>
      </c>
    </row>
    <row r="156" ht="42.75" hidden="1" spans="1:13">
      <c r="A156" s="61" t="s">
        <v>1000</v>
      </c>
      <c r="B156" s="48" t="s">
        <v>245</v>
      </c>
      <c r="C156" s="49" t="str">
        <f t="array" ref="C156">VLOOKUP(A156&amp;B156,Sheet1!A:A&amp;Sheet1!B:B,1,)</f>
        <v>新时代我国生态文明治理的难点与对策研究文丰安</v>
      </c>
      <c r="D156" s="59" t="s">
        <v>533</v>
      </c>
      <c r="E156" s="50" t="s">
        <v>3593</v>
      </c>
      <c r="F156" s="94">
        <v>5</v>
      </c>
      <c r="G156" s="94">
        <v>5</v>
      </c>
      <c r="H156" s="94">
        <v>2018.11</v>
      </c>
      <c r="I156" s="50">
        <v>2020.5</v>
      </c>
      <c r="J156" s="50" t="s">
        <v>4084</v>
      </c>
      <c r="K156" s="50" t="s">
        <v>806</v>
      </c>
      <c r="L156" s="84" t="s">
        <v>3555</v>
      </c>
      <c r="M156" t="s">
        <v>3546</v>
      </c>
    </row>
    <row r="157" ht="42.75" hidden="1" spans="1:13">
      <c r="A157" s="61" t="s">
        <v>3407</v>
      </c>
      <c r="B157" s="48" t="s">
        <v>335</v>
      </c>
      <c r="C157" s="49" t="str">
        <f t="array" ref="C157">VLOOKUP(A157&amp;B157,Sheet1!A:A&amp;Sheet1!B:B,1,)</f>
        <v>推进重庆经济高质量发展指标体系研究彭国川</v>
      </c>
      <c r="D157" s="48" t="s">
        <v>3552</v>
      </c>
      <c r="E157" s="50" t="s">
        <v>3553</v>
      </c>
      <c r="F157" s="50">
        <v>13</v>
      </c>
      <c r="G157" s="50">
        <v>13</v>
      </c>
      <c r="H157" s="50">
        <v>2018.5</v>
      </c>
      <c r="I157" s="50">
        <v>2018.12</v>
      </c>
      <c r="J157" s="50"/>
      <c r="K157" s="50" t="s">
        <v>4085</v>
      </c>
      <c r="L157" s="84" t="s">
        <v>3568</v>
      </c>
      <c r="M157" t="s">
        <v>3546</v>
      </c>
    </row>
    <row r="158" ht="42.75" hidden="1" spans="1:13">
      <c r="A158" s="61" t="s">
        <v>3410</v>
      </c>
      <c r="B158" s="48" t="s">
        <v>3411</v>
      </c>
      <c r="C158" s="49" t="str">
        <f t="array" ref="C158">VLOOKUP(A158&amp;B158,Sheet1!A:A&amp;Sheet1!B:B,1,)</f>
        <v>重庆实施乡村振兴战略的政策支持体系研究卢向虎</v>
      </c>
      <c r="D158" s="48" t="s">
        <v>3552</v>
      </c>
      <c r="E158" s="50" t="s">
        <v>3553</v>
      </c>
      <c r="F158" s="50">
        <v>13</v>
      </c>
      <c r="G158" s="50">
        <v>13</v>
      </c>
      <c r="H158" s="50">
        <v>2018.5</v>
      </c>
      <c r="I158" s="50">
        <v>2019.5</v>
      </c>
      <c r="J158" s="50"/>
      <c r="K158" s="50" t="s">
        <v>3411</v>
      </c>
      <c r="L158" s="59" t="s">
        <v>3568</v>
      </c>
      <c r="M158" t="s">
        <v>3546</v>
      </c>
    </row>
    <row r="159" ht="42.75" hidden="1" spans="1:13">
      <c r="A159" s="61" t="s">
        <v>3413</v>
      </c>
      <c r="B159" s="48" t="s">
        <v>743</v>
      </c>
      <c r="C159" s="49" t="str">
        <f t="array" ref="C159">VLOOKUP(A159&amp;B159,Sheet1!A:A&amp;Sheet1!B:B,1,)</f>
        <v>重庆民营经济发展环境优化研究康庄</v>
      </c>
      <c r="D159" s="48" t="s">
        <v>3552</v>
      </c>
      <c r="E159" s="50" t="s">
        <v>3553</v>
      </c>
      <c r="F159" s="50">
        <v>7</v>
      </c>
      <c r="G159" s="50">
        <v>7</v>
      </c>
      <c r="H159" s="50">
        <v>2018.5</v>
      </c>
      <c r="I159" s="50">
        <v>2019.6</v>
      </c>
      <c r="J159" s="50"/>
      <c r="K159" s="50" t="s">
        <v>4086</v>
      </c>
      <c r="L159" s="96" t="s">
        <v>3559</v>
      </c>
      <c r="M159" t="s">
        <v>3546</v>
      </c>
    </row>
    <row r="160" ht="42.75" hidden="1" spans="1:13">
      <c r="A160" s="61" t="s">
        <v>3415</v>
      </c>
      <c r="B160" s="48" t="s">
        <v>230</v>
      </c>
      <c r="C160" s="49" t="str">
        <f t="array" ref="C160">VLOOKUP(A160&amp;B160,Sheet1!A:A&amp;Sheet1!B:B,1,)</f>
        <v>深化重庆融入“一带一路”和长江经济带发展研究马晓燕</v>
      </c>
      <c r="D160" s="48" t="s">
        <v>3552</v>
      </c>
      <c r="E160" s="50" t="s">
        <v>3553</v>
      </c>
      <c r="F160" s="50">
        <v>7</v>
      </c>
      <c r="G160" s="50">
        <v>7</v>
      </c>
      <c r="H160" s="50">
        <v>2018.5</v>
      </c>
      <c r="I160" s="50">
        <v>2019.6</v>
      </c>
      <c r="J160" s="50"/>
      <c r="K160" s="50" t="s">
        <v>3584</v>
      </c>
      <c r="L160" s="84" t="s">
        <v>3559</v>
      </c>
      <c r="M160" t="s">
        <v>3546</v>
      </c>
    </row>
    <row r="161" ht="42.75" hidden="1" spans="1:13">
      <c r="A161" s="61" t="s">
        <v>3417</v>
      </c>
      <c r="B161" s="48" t="s">
        <v>584</v>
      </c>
      <c r="C161" s="49" t="str">
        <f t="array" ref="C161">VLOOKUP(A161&amp;B161,Sheet1!A:A&amp;Sheet1!B:B,1,)</f>
        <v>“两点”、“两地”定位视野下新时代重庆文化建设提升研究李重华</v>
      </c>
      <c r="D161" s="48" t="s">
        <v>3552</v>
      </c>
      <c r="E161" s="50" t="s">
        <v>3553</v>
      </c>
      <c r="F161" s="50">
        <v>7</v>
      </c>
      <c r="G161" s="50">
        <v>7</v>
      </c>
      <c r="H161" s="50">
        <v>2018.5</v>
      </c>
      <c r="I161" s="50">
        <v>2018.12</v>
      </c>
      <c r="J161" s="50"/>
      <c r="K161" s="50" t="s">
        <v>4087</v>
      </c>
      <c r="L161" s="84" t="s">
        <v>3575</v>
      </c>
      <c r="M161" t="s">
        <v>3546</v>
      </c>
    </row>
    <row r="162" ht="42.75" hidden="1" spans="1:13">
      <c r="A162" s="61" t="s">
        <v>3419</v>
      </c>
      <c r="B162" s="48" t="s">
        <v>133</v>
      </c>
      <c r="C162" s="49" t="str">
        <f t="array" ref="C162">VLOOKUP(A162&amp;B162,Sheet1!A:A&amp;Sheet1!B:B,1,)</f>
        <v>重庆市建设高素质专业化干部队伍建设研究曹银涛</v>
      </c>
      <c r="D162" s="48" t="s">
        <v>3552</v>
      </c>
      <c r="E162" s="50" t="s">
        <v>3553</v>
      </c>
      <c r="F162" s="56">
        <v>5</v>
      </c>
      <c r="G162" s="56">
        <v>5</v>
      </c>
      <c r="H162" s="56">
        <v>2018.2</v>
      </c>
      <c r="I162" s="56" t="s">
        <v>3577</v>
      </c>
      <c r="J162" s="56"/>
      <c r="K162" s="50" t="s">
        <v>4088</v>
      </c>
      <c r="L162" s="96" t="s">
        <v>3649</v>
      </c>
      <c r="M162" t="s">
        <v>3546</v>
      </c>
    </row>
    <row r="163" ht="42.75" hidden="1" spans="1:13">
      <c r="A163" s="61" t="s">
        <v>3422</v>
      </c>
      <c r="B163" s="48" t="s">
        <v>743</v>
      </c>
      <c r="C163" s="49" t="str">
        <f t="array" ref="C163">VLOOKUP(A163&amp;B163,Sheet1!A:A&amp;Sheet1!B:B,1,)</f>
        <v>重庆市企业公共事业负担与“红顶中介”问题调查研究康庄</v>
      </c>
      <c r="D163" s="48" t="s">
        <v>3552</v>
      </c>
      <c r="E163" s="50" t="s">
        <v>3553</v>
      </c>
      <c r="F163" s="56">
        <v>5</v>
      </c>
      <c r="G163" s="56">
        <v>5</v>
      </c>
      <c r="H163" s="98">
        <v>2018.4</v>
      </c>
      <c r="I163" s="98">
        <v>2018.12</v>
      </c>
      <c r="J163" s="98"/>
      <c r="K163" s="50" t="s">
        <v>4089</v>
      </c>
      <c r="L163" s="96" t="s">
        <v>3575</v>
      </c>
      <c r="M163" t="s">
        <v>3546</v>
      </c>
    </row>
    <row r="164" ht="57" hidden="1" spans="1:13">
      <c r="A164" s="61" t="s">
        <v>3424</v>
      </c>
      <c r="B164" s="48" t="s">
        <v>369</v>
      </c>
      <c r="C164" s="49" t="str">
        <f t="array" ref="C164">VLOOKUP(A164&amp;B164,Sheet1!A:A&amp;Sheet1!B:B,1,)</f>
        <v>重庆表彰奖励工作现状及其政策调整研究孟小军</v>
      </c>
      <c r="D164" s="48" t="s">
        <v>3552</v>
      </c>
      <c r="E164" s="50" t="s">
        <v>3553</v>
      </c>
      <c r="F164" s="56">
        <v>5</v>
      </c>
      <c r="G164" s="56">
        <v>5</v>
      </c>
      <c r="H164" s="98">
        <v>2017.12</v>
      </c>
      <c r="I164" s="98">
        <v>2018.12</v>
      </c>
      <c r="J164" s="98"/>
      <c r="K164" s="50" t="s">
        <v>4090</v>
      </c>
      <c r="L164" s="96" t="s">
        <v>3575</v>
      </c>
      <c r="M164" t="s">
        <v>3546</v>
      </c>
    </row>
    <row r="165" ht="71.25" hidden="1" spans="1:13">
      <c r="A165" s="61" t="s">
        <v>3426</v>
      </c>
      <c r="B165" s="48" t="s">
        <v>185</v>
      </c>
      <c r="C165" s="49" t="str">
        <f t="array" ref="C165">VLOOKUP(A165&amp;B165,Sheet1!A:A&amp;Sheet1!B:B,1,)</f>
        <v>提高城市管理水平，提升城市美誉度彭劲松</v>
      </c>
      <c r="D165" s="48" t="s">
        <v>3552</v>
      </c>
      <c r="E165" s="50" t="s">
        <v>3553</v>
      </c>
      <c r="F165" s="56">
        <v>12</v>
      </c>
      <c r="G165" s="56">
        <v>12</v>
      </c>
      <c r="H165" s="98">
        <v>2018.3</v>
      </c>
      <c r="I165" s="98">
        <v>2018.5</v>
      </c>
      <c r="J165" s="98"/>
      <c r="K165" s="50" t="s">
        <v>4091</v>
      </c>
      <c r="L165" s="84" t="s">
        <v>3575</v>
      </c>
      <c r="M165" t="s">
        <v>3546</v>
      </c>
    </row>
    <row r="166" ht="42.75" hidden="1" spans="1:13">
      <c r="A166" s="61" t="s">
        <v>3429</v>
      </c>
      <c r="B166" s="48" t="s">
        <v>177</v>
      </c>
      <c r="C166" s="49" t="str">
        <f t="array" ref="C166">VLOOKUP(A166&amp;B166,Sheet1!A:A&amp;Sheet1!B:B,1,)</f>
        <v>重庆高等教育、学前教育和民办教育财政投入绩效评价研究李万慧</v>
      </c>
      <c r="D166" s="48" t="s">
        <v>3552</v>
      </c>
      <c r="E166" s="50" t="s">
        <v>3553</v>
      </c>
      <c r="F166" s="56">
        <v>10</v>
      </c>
      <c r="G166" s="56">
        <v>10</v>
      </c>
      <c r="H166" s="98">
        <v>2018.3</v>
      </c>
      <c r="I166" s="98" t="s">
        <v>3577</v>
      </c>
      <c r="J166" s="98"/>
      <c r="K166" s="50" t="s">
        <v>4092</v>
      </c>
      <c r="L166" s="84" t="s">
        <v>3559</v>
      </c>
      <c r="M166" t="s">
        <v>3546</v>
      </c>
    </row>
    <row r="167" ht="42.75" hidden="1" spans="1:13">
      <c r="A167" s="61" t="s">
        <v>3431</v>
      </c>
      <c r="B167" s="48" t="s">
        <v>174</v>
      </c>
      <c r="C167" s="49" t="str">
        <f t="array" ref="C167">VLOOKUP(A167&amp;B167,Sheet1!A:A&amp;Sheet1!B:B,1,)</f>
        <v>山清水秀美丽之地建设关键问题研究李春艳</v>
      </c>
      <c r="D167" s="48" t="s">
        <v>3552</v>
      </c>
      <c r="E167" s="50" t="s">
        <v>3553</v>
      </c>
      <c r="F167" s="56">
        <v>6</v>
      </c>
      <c r="G167" s="56">
        <v>6</v>
      </c>
      <c r="H167" s="98">
        <v>2018.4</v>
      </c>
      <c r="I167" s="98" t="s">
        <v>3577</v>
      </c>
      <c r="J167" s="98"/>
      <c r="K167" s="50" t="s">
        <v>4093</v>
      </c>
      <c r="L167" s="84" t="s">
        <v>3559</v>
      </c>
      <c r="M167" t="s">
        <v>3546</v>
      </c>
    </row>
    <row r="168" ht="42.75" hidden="1" spans="1:13">
      <c r="A168" s="28" t="s">
        <v>2913</v>
      </c>
      <c r="B168" s="48" t="s">
        <v>369</v>
      </c>
      <c r="C168" s="49" t="str">
        <f t="array" ref="C168">VLOOKUP(A168&amp;B168,Sheet1!A:A&amp;Sheet1!B:B,1,)</f>
        <v>坚定文化自信，推进新时代重庆文化建设孟小军</v>
      </c>
      <c r="D168" s="48" t="s">
        <v>3557</v>
      </c>
      <c r="E168" s="60" t="s">
        <v>2745</v>
      </c>
      <c r="F168" s="70">
        <v>30</v>
      </c>
      <c r="G168" s="70">
        <v>30</v>
      </c>
      <c r="H168" s="70">
        <v>2018.1</v>
      </c>
      <c r="I168" s="70">
        <v>2018.6</v>
      </c>
      <c r="J168" s="70"/>
      <c r="K168" s="50" t="s">
        <v>4094</v>
      </c>
      <c r="L168" s="54" t="s">
        <v>3550</v>
      </c>
      <c r="M168" t="s">
        <v>3546</v>
      </c>
    </row>
    <row r="169" ht="42.75" hidden="1" spans="1:13">
      <c r="A169" s="61" t="s">
        <v>2916</v>
      </c>
      <c r="B169" s="59" t="s">
        <v>385</v>
      </c>
      <c r="C169" s="49" t="str">
        <f t="array" ref="C169">VLOOKUP(A169&amp;B169,Sheet1!A:A&amp;Sheet1!B:B,1,)</f>
        <v>2017年南岸区民营企业社会诚信度调查研究吴安</v>
      </c>
      <c r="D169" s="48" t="s">
        <v>3557</v>
      </c>
      <c r="E169" s="60" t="s">
        <v>2700</v>
      </c>
      <c r="F169" s="50">
        <v>30</v>
      </c>
      <c r="G169" s="50">
        <v>30</v>
      </c>
      <c r="H169" s="60">
        <v>2018.1</v>
      </c>
      <c r="I169" s="60">
        <v>2018.4</v>
      </c>
      <c r="J169" s="60"/>
      <c r="K169" s="50" t="s">
        <v>4095</v>
      </c>
      <c r="L169" s="84" t="s">
        <v>3559</v>
      </c>
      <c r="M169" t="s">
        <v>3546</v>
      </c>
    </row>
    <row r="170" ht="28.5" hidden="1" spans="1:13">
      <c r="A170" s="61" t="s">
        <v>2919</v>
      </c>
      <c r="B170" s="59" t="s">
        <v>149</v>
      </c>
      <c r="C170" s="49" t="str">
        <f t="array" ref="C170">VLOOKUP(A170&amp;B170,Sheet1!A:A&amp;Sheet1!B:B,1,)</f>
        <v>马克思主义视域下文化发展动力研究黄意武</v>
      </c>
      <c r="D170" s="48" t="s">
        <v>3557</v>
      </c>
      <c r="E170" s="60" t="s">
        <v>2920</v>
      </c>
      <c r="F170" s="50">
        <v>2</v>
      </c>
      <c r="G170" s="50">
        <v>2</v>
      </c>
      <c r="H170" s="50">
        <v>2018.4</v>
      </c>
      <c r="I170" s="50">
        <v>2019.12</v>
      </c>
      <c r="J170" s="50"/>
      <c r="K170" s="50" t="s">
        <v>149</v>
      </c>
      <c r="L170" s="84" t="s">
        <v>4010</v>
      </c>
      <c r="M170" t="s">
        <v>3546</v>
      </c>
    </row>
    <row r="171" ht="42.75" hidden="1" spans="1:13">
      <c r="A171" s="61" t="s">
        <v>2921</v>
      </c>
      <c r="B171" s="59" t="s">
        <v>657</v>
      </c>
      <c r="C171" s="49" t="str">
        <f t="array" ref="C171">VLOOKUP(A171&amp;B171,Sheet1!A:A&amp;Sheet1!B:B,1,)</f>
        <v>生态文化自信与当代中国的绿色发展软实力提升研究王资博</v>
      </c>
      <c r="D171" s="48" t="s">
        <v>3557</v>
      </c>
      <c r="E171" s="60" t="s">
        <v>2601</v>
      </c>
      <c r="F171" s="50">
        <v>2</v>
      </c>
      <c r="G171" s="50">
        <v>2</v>
      </c>
      <c r="H171" s="50">
        <v>2018.1</v>
      </c>
      <c r="I171" s="50">
        <v>2018.8</v>
      </c>
      <c r="J171" s="50"/>
      <c r="K171" s="50" t="s">
        <v>1123</v>
      </c>
      <c r="L171" s="84" t="s">
        <v>3976</v>
      </c>
      <c r="M171" t="s">
        <v>3546</v>
      </c>
    </row>
    <row r="172" ht="85.5" hidden="1" spans="1:13">
      <c r="A172" s="28" t="s">
        <v>2922</v>
      </c>
      <c r="B172" s="48" t="s">
        <v>245</v>
      </c>
      <c r="C172" s="49" t="str">
        <f t="array" ref="C172">VLOOKUP(A172&amp;B172,Sheet1!A:A&amp;Sheet1!B:B,1,)</f>
        <v>习近平新时代中国特社会主义思想词条研究工作协议文丰安</v>
      </c>
      <c r="D172" s="48" t="s">
        <v>3557</v>
      </c>
      <c r="E172" s="60" t="s">
        <v>2923</v>
      </c>
      <c r="F172" s="70">
        <v>25</v>
      </c>
      <c r="G172" s="70">
        <v>10</v>
      </c>
      <c r="H172" s="70">
        <v>2018.4</v>
      </c>
      <c r="I172" s="70">
        <v>2019.2</v>
      </c>
      <c r="J172" s="70"/>
      <c r="K172" s="50" t="s">
        <v>4096</v>
      </c>
      <c r="L172" s="54" t="s">
        <v>3555</v>
      </c>
      <c r="M172" t="s">
        <v>3546</v>
      </c>
    </row>
    <row r="173" ht="28.5" hidden="1" spans="1:13">
      <c r="A173" s="61" t="s">
        <v>2924</v>
      </c>
      <c r="B173" s="59" t="s">
        <v>205</v>
      </c>
      <c r="C173" s="49" t="str">
        <f t="array" ref="C173">VLOOKUP(A173&amp;B173,Sheet1!A:A&amp;Sheet1!B:B,1,)</f>
        <v>江北区领导干部政德考核评价体系研究吴大兵</v>
      </c>
      <c r="D173" s="48" t="s">
        <v>3557</v>
      </c>
      <c r="E173" s="60" t="s">
        <v>2925</v>
      </c>
      <c r="F173" s="50">
        <v>8</v>
      </c>
      <c r="G173" s="50">
        <v>8</v>
      </c>
      <c r="H173" s="50">
        <v>2018.4</v>
      </c>
      <c r="I173" s="50">
        <v>2018.6</v>
      </c>
      <c r="J173" s="50"/>
      <c r="K173" s="50" t="s">
        <v>4097</v>
      </c>
      <c r="L173" s="84" t="s">
        <v>3555</v>
      </c>
      <c r="M173" t="s">
        <v>3546</v>
      </c>
    </row>
    <row r="174" ht="42.75" hidden="1" spans="1:13">
      <c r="A174" s="28" t="s">
        <v>2926</v>
      </c>
      <c r="B174" s="59" t="s">
        <v>743</v>
      </c>
      <c r="C174" s="49" t="str">
        <f t="array" ref="C174">VLOOKUP(A174&amp;B174,Sheet1!A:A&amp;Sheet1!B:B,1,)</f>
        <v>提升重庆对外贸易能力问题研究康庄</v>
      </c>
      <c r="D174" s="48" t="s">
        <v>3557</v>
      </c>
      <c r="E174" s="60" t="s">
        <v>2927</v>
      </c>
      <c r="F174" s="50">
        <v>4.92</v>
      </c>
      <c r="G174" s="50">
        <v>4.92</v>
      </c>
      <c r="H174" s="50">
        <v>2018.1</v>
      </c>
      <c r="I174" s="50">
        <v>2018.7</v>
      </c>
      <c r="J174" s="50"/>
      <c r="K174" s="50" t="s">
        <v>4098</v>
      </c>
      <c r="L174" s="54" t="s">
        <v>3559</v>
      </c>
      <c r="M174" t="s">
        <v>3546</v>
      </c>
    </row>
    <row r="175" ht="57" hidden="1" spans="1:13">
      <c r="A175" s="61" t="s">
        <v>2928</v>
      </c>
      <c r="B175" s="59" t="s">
        <v>743</v>
      </c>
      <c r="C175" s="49" t="str">
        <f t="array" ref="C175">VLOOKUP(A175&amp;B175,Sheet1!A:A&amp;Sheet1!B:B,1,)</f>
        <v>贫困县退出第三方评估合同康庄</v>
      </c>
      <c r="D175" s="48" t="s">
        <v>3557</v>
      </c>
      <c r="E175" s="60" t="s">
        <v>2901</v>
      </c>
      <c r="F175" s="50">
        <v>110</v>
      </c>
      <c r="G175" s="50">
        <v>110</v>
      </c>
      <c r="H175" s="50">
        <v>2018.1</v>
      </c>
      <c r="I175" s="60">
        <v>2018.5</v>
      </c>
      <c r="J175" s="60"/>
      <c r="K175" s="85" t="s">
        <v>4099</v>
      </c>
      <c r="L175" s="84" t="s">
        <v>3559</v>
      </c>
      <c r="M175" t="s">
        <v>3546</v>
      </c>
    </row>
    <row r="176" ht="57" hidden="1" spans="1:13">
      <c r="A176" s="61" t="s">
        <v>2930</v>
      </c>
      <c r="B176" s="59" t="s">
        <v>245</v>
      </c>
      <c r="C176" s="49" t="str">
        <f t="array" ref="C176">VLOOKUP(A176&amp;B176,Sheet1!A:A&amp;Sheet1!B:B,1,)</f>
        <v>九龙坡区以“头雁工程”为引领打造新时代担当作为干部队伍研究文丰安</v>
      </c>
      <c r="D176" s="48" t="s">
        <v>3557</v>
      </c>
      <c r="E176" s="60" t="s">
        <v>2931</v>
      </c>
      <c r="F176" s="50">
        <v>10</v>
      </c>
      <c r="G176" s="50">
        <v>10</v>
      </c>
      <c r="H176" s="50">
        <v>2018.7</v>
      </c>
      <c r="I176" s="50">
        <v>2018.9</v>
      </c>
      <c r="J176" s="50"/>
      <c r="K176" s="50" t="s">
        <v>4100</v>
      </c>
      <c r="L176" s="84" t="s">
        <v>3555</v>
      </c>
      <c r="M176" t="s">
        <v>3546</v>
      </c>
    </row>
    <row r="177" ht="42.75" hidden="1" spans="1:13">
      <c r="A177" s="61" t="s">
        <v>2932</v>
      </c>
      <c r="B177" s="59" t="s">
        <v>205</v>
      </c>
      <c r="C177" s="49" t="str">
        <f t="array" ref="C177">VLOOKUP(A177&amp;B177,Sheet1!A:A&amp;Sheet1!B:B,1,)</f>
        <v>重庆新媒体内容生产实验基地建设研究吴大兵</v>
      </c>
      <c r="D177" s="48" t="s">
        <v>3557</v>
      </c>
      <c r="E177" s="60" t="s">
        <v>2933</v>
      </c>
      <c r="F177" s="50">
        <v>14</v>
      </c>
      <c r="G177" s="50">
        <v>14</v>
      </c>
      <c r="H177" s="50">
        <v>2018.7</v>
      </c>
      <c r="I177" s="50">
        <v>2018.8</v>
      </c>
      <c r="J177" s="50"/>
      <c r="K177" s="50" t="s">
        <v>4101</v>
      </c>
      <c r="L177" s="84" t="s">
        <v>4102</v>
      </c>
      <c r="M177" t="s">
        <v>3546</v>
      </c>
    </row>
    <row r="178" ht="71.25" hidden="1" spans="1:13">
      <c r="A178" s="61" t="s">
        <v>2934</v>
      </c>
      <c r="B178" s="59" t="s">
        <v>743</v>
      </c>
      <c r="C178" s="49" t="str">
        <f t="array" ref="C178">VLOOKUP(A178&amp;B178,Sheet1!A:A&amp;Sheet1!B:B,1,)</f>
        <v>重庆市三峡库区及其影响区面源污染治理及生态修复示范项目前期工作康庄</v>
      </c>
      <c r="D178" s="59" t="s">
        <v>3557</v>
      </c>
      <c r="E178" s="60" t="s">
        <v>2001</v>
      </c>
      <c r="F178" s="60">
        <v>50</v>
      </c>
      <c r="G178" s="60">
        <v>50</v>
      </c>
      <c r="H178" s="60">
        <v>2018.2</v>
      </c>
      <c r="I178" s="60">
        <v>2018.12</v>
      </c>
      <c r="J178" s="60"/>
      <c r="K178" s="50" t="s">
        <v>4103</v>
      </c>
      <c r="L178" s="84" t="s">
        <v>3575</v>
      </c>
      <c r="M178" t="s">
        <v>3546</v>
      </c>
    </row>
    <row r="179" ht="28.5" hidden="1" spans="1:13">
      <c r="A179" s="61" t="s">
        <v>2935</v>
      </c>
      <c r="B179" s="59" t="s">
        <v>149</v>
      </c>
      <c r="C179" s="49" t="str">
        <f t="array" ref="C179">VLOOKUP(A179&amp;B179,Sheet1!A:A&amp;Sheet1!B:B,1,)</f>
        <v>渝中区上清寺街道十三五规划中期评估黄意武</v>
      </c>
      <c r="D179" s="48" t="s">
        <v>3557</v>
      </c>
      <c r="E179" s="60" t="s">
        <v>2936</v>
      </c>
      <c r="F179" s="50">
        <v>3</v>
      </c>
      <c r="G179" s="50">
        <v>3</v>
      </c>
      <c r="H179" s="50">
        <v>2018.7</v>
      </c>
      <c r="I179" s="50">
        <v>2018.8</v>
      </c>
      <c r="J179" s="50"/>
      <c r="K179" s="60" t="s">
        <v>149</v>
      </c>
      <c r="L179" s="84" t="s">
        <v>3575</v>
      </c>
      <c r="M179" t="s">
        <v>3546</v>
      </c>
    </row>
    <row r="180" ht="42.75" hidden="1" spans="1:13">
      <c r="A180" s="61" t="s">
        <v>2937</v>
      </c>
      <c r="B180" s="59" t="s">
        <v>696</v>
      </c>
      <c r="C180" s="49" t="str">
        <f t="array" ref="C180">VLOOKUP(A180&amp;B180,Sheet1!A:A&amp;Sheet1!B:B,1,)</f>
        <v>重庆乡村形态、结构和功能变迁及趋势研究钱明亮</v>
      </c>
      <c r="D180" s="48" t="s">
        <v>3557</v>
      </c>
      <c r="E180" s="60" t="s">
        <v>2145</v>
      </c>
      <c r="F180" s="50">
        <v>10</v>
      </c>
      <c r="G180" s="50">
        <v>10</v>
      </c>
      <c r="H180" s="50">
        <v>2018.7</v>
      </c>
      <c r="I180" s="50">
        <v>2019.6</v>
      </c>
      <c r="J180" s="50"/>
      <c r="K180" s="85" t="s">
        <v>4000</v>
      </c>
      <c r="L180" s="84" t="s">
        <v>3550</v>
      </c>
      <c r="M180" t="s">
        <v>3546</v>
      </c>
    </row>
    <row r="181" ht="57" hidden="1" spans="1:13">
      <c r="A181" s="61" t="s">
        <v>2938</v>
      </c>
      <c r="B181" s="59" t="s">
        <v>146</v>
      </c>
      <c r="C181" s="49" t="str">
        <f t="array" ref="C181">VLOOKUP(A181&amp;B181,Sheet1!A:A&amp;Sheet1!B:B,1,)</f>
        <v>乡村振兴战略背景下重庆“三变”改革制约因素与政策创新研究黎智洪</v>
      </c>
      <c r="D181" s="48" t="s">
        <v>3557</v>
      </c>
      <c r="E181" s="60" t="s">
        <v>2145</v>
      </c>
      <c r="F181" s="50">
        <v>10</v>
      </c>
      <c r="G181" s="50">
        <v>5</v>
      </c>
      <c r="H181" s="50">
        <v>2018.7</v>
      </c>
      <c r="I181" s="50">
        <v>2019.6</v>
      </c>
      <c r="J181" s="50"/>
      <c r="K181" s="50" t="s">
        <v>4104</v>
      </c>
      <c r="L181" s="84" t="s">
        <v>3559</v>
      </c>
      <c r="M181" t="s">
        <v>3546</v>
      </c>
    </row>
    <row r="182" ht="42.75" hidden="1" spans="1:13">
      <c r="A182" s="61" t="s">
        <v>2939</v>
      </c>
      <c r="B182" s="59" t="s">
        <v>833</v>
      </c>
      <c r="C182" s="49" t="str">
        <f t="array" ref="C182">VLOOKUP(A182&amp;B182,Sheet1!A:A&amp;Sheet1!B:B,1,)</f>
        <v>农业生产经营人员变化规律及其发展趋势研究李佑静</v>
      </c>
      <c r="D182" s="48" t="s">
        <v>3557</v>
      </c>
      <c r="E182" s="60" t="s">
        <v>2145</v>
      </c>
      <c r="F182" s="50">
        <v>10</v>
      </c>
      <c r="G182" s="50">
        <v>5</v>
      </c>
      <c r="H182" s="50">
        <v>2018.7</v>
      </c>
      <c r="I182" s="50">
        <v>2019.6</v>
      </c>
      <c r="J182" s="50"/>
      <c r="K182" s="50" t="s">
        <v>4105</v>
      </c>
      <c r="L182" s="84" t="s">
        <v>4106</v>
      </c>
      <c r="M182" t="s">
        <v>3546</v>
      </c>
    </row>
    <row r="183" ht="42.75" hidden="1" spans="1:13">
      <c r="A183" s="61" t="s">
        <v>2940</v>
      </c>
      <c r="B183" s="59" t="s">
        <v>335</v>
      </c>
      <c r="C183" s="49" t="str">
        <f t="array" ref="C183">VLOOKUP(A183&amp;B183,Sheet1!A:A&amp;Sheet1!B:B,1,)</f>
        <v>石柱县康养产业发展战略研究彭国川</v>
      </c>
      <c r="D183" s="48" t="s">
        <v>3557</v>
      </c>
      <c r="E183" s="60" t="s">
        <v>2941</v>
      </c>
      <c r="F183" s="50">
        <v>48</v>
      </c>
      <c r="G183" s="50">
        <v>48</v>
      </c>
      <c r="H183" s="50">
        <v>2018.7</v>
      </c>
      <c r="I183" s="50">
        <v>2018.12</v>
      </c>
      <c r="J183" s="50"/>
      <c r="K183" s="85" t="s">
        <v>4107</v>
      </c>
      <c r="L183" s="84" t="s">
        <v>3559</v>
      </c>
      <c r="M183" t="s">
        <v>3546</v>
      </c>
    </row>
    <row r="184" ht="42.75" hidden="1" spans="1:13">
      <c r="A184" s="61" t="s">
        <v>2942</v>
      </c>
      <c r="B184" s="59" t="s">
        <v>369</v>
      </c>
      <c r="C184" s="49" t="str">
        <f t="array" ref="C184">VLOOKUP(A184&amp;B184,Sheet1!A:A&amp;Sheet1!B:B,1,)</f>
        <v>重庆口岸整体通关时间调查及其优化研究孟小军</v>
      </c>
      <c r="D184" s="48" t="s">
        <v>3557</v>
      </c>
      <c r="E184" s="60" t="s">
        <v>2943</v>
      </c>
      <c r="F184" s="50">
        <v>18.6</v>
      </c>
      <c r="G184" s="50">
        <v>18.6</v>
      </c>
      <c r="H184" s="50">
        <v>2018.9</v>
      </c>
      <c r="I184" s="99" t="s">
        <v>2944</v>
      </c>
      <c r="J184" s="99"/>
      <c r="K184" s="50" t="s">
        <v>4108</v>
      </c>
      <c r="L184" s="84" t="s">
        <v>3575</v>
      </c>
      <c r="M184" t="s">
        <v>3546</v>
      </c>
    </row>
    <row r="185" ht="42.75" hidden="1" spans="1:13">
      <c r="A185" s="61" t="s">
        <v>2945</v>
      </c>
      <c r="B185" s="59" t="s">
        <v>335</v>
      </c>
      <c r="C185" s="49" t="str">
        <f t="array" ref="C185">VLOOKUP(A185&amp;B185,Sheet1!A:A&amp;Sheet1!B:B,1,)</f>
        <v>重庆市经济高质量发展的评价指标体系研究彭国川</v>
      </c>
      <c r="D185" s="48" t="s">
        <v>3557</v>
      </c>
      <c r="E185" s="60" t="s">
        <v>2946</v>
      </c>
      <c r="F185" s="50">
        <v>15</v>
      </c>
      <c r="G185" s="50">
        <v>15</v>
      </c>
      <c r="H185" s="50">
        <v>2018.9</v>
      </c>
      <c r="I185" s="50">
        <v>2019.1</v>
      </c>
      <c r="J185" s="50"/>
      <c r="K185" s="50" t="s">
        <v>4109</v>
      </c>
      <c r="L185" s="84" t="s">
        <v>3568</v>
      </c>
      <c r="M185" t="s">
        <v>3546</v>
      </c>
    </row>
    <row r="186" ht="42.75" hidden="1" spans="1:13">
      <c r="A186" s="61" t="s">
        <v>2947</v>
      </c>
      <c r="B186" s="59" t="s">
        <v>62</v>
      </c>
      <c r="C186" s="49" t="str">
        <f t="array" ref="C186">VLOOKUP(A186&amp;B186,Sheet1!A:A&amp;Sheet1!B:B,1,)</f>
        <v>黔南州乡村振兴战略规划编制项目王胜</v>
      </c>
      <c r="D186" s="48" t="s">
        <v>3557</v>
      </c>
      <c r="E186" s="60" t="s">
        <v>2948</v>
      </c>
      <c r="F186" s="50">
        <v>95</v>
      </c>
      <c r="G186" s="50">
        <v>95</v>
      </c>
      <c r="H186" s="50">
        <v>2018.8</v>
      </c>
      <c r="I186" s="50">
        <v>2018.12</v>
      </c>
      <c r="J186" s="50"/>
      <c r="K186" s="50" t="s">
        <v>62</v>
      </c>
      <c r="L186" s="59" t="s">
        <v>3559</v>
      </c>
      <c r="M186" t="s">
        <v>3546</v>
      </c>
    </row>
    <row r="187" ht="28.5" hidden="1" spans="1:13">
      <c r="A187" s="61" t="s">
        <v>2949</v>
      </c>
      <c r="B187" s="59" t="s">
        <v>369</v>
      </c>
      <c r="C187" s="49" t="str">
        <f t="array" ref="C187">VLOOKUP(A187&amp;B187,Sheet1!A:A&amp;Sheet1!B:B,1,)</f>
        <v>重庆市属高校岗位管理课题研究孟小军</v>
      </c>
      <c r="D187" s="48" t="s">
        <v>3557</v>
      </c>
      <c r="E187" s="60" t="s">
        <v>2855</v>
      </c>
      <c r="F187" s="50">
        <v>17.8</v>
      </c>
      <c r="G187" s="50">
        <v>8.9</v>
      </c>
      <c r="H187" s="50">
        <v>2018.1</v>
      </c>
      <c r="I187" s="50">
        <v>2018.12</v>
      </c>
      <c r="J187" s="50"/>
      <c r="K187" s="50" t="s">
        <v>4110</v>
      </c>
      <c r="L187" s="84" t="s">
        <v>3575</v>
      </c>
      <c r="M187" t="s">
        <v>3546</v>
      </c>
    </row>
    <row r="188" ht="42.75" hidden="1" spans="1:13">
      <c r="A188" s="61" t="s">
        <v>2950</v>
      </c>
      <c r="B188" s="59" t="s">
        <v>369</v>
      </c>
      <c r="C188" s="49" t="str">
        <f t="array" ref="C188">VLOOKUP(A188&amp;B188,Sheet1!A:A&amp;Sheet1!B:B,1,)</f>
        <v>企业发展战略与企业文化建设咨询服务研究项目孟小军</v>
      </c>
      <c r="D188" s="48" t="s">
        <v>3557</v>
      </c>
      <c r="E188" s="60" t="s">
        <v>2907</v>
      </c>
      <c r="F188" s="50">
        <v>35</v>
      </c>
      <c r="G188" s="50">
        <v>35</v>
      </c>
      <c r="H188" s="50">
        <v>2018.9</v>
      </c>
      <c r="I188" s="50">
        <v>2018.12</v>
      </c>
      <c r="J188" s="50"/>
      <c r="K188" s="50" t="s">
        <v>4111</v>
      </c>
      <c r="L188" s="84" t="s">
        <v>3575</v>
      </c>
      <c r="M188" t="s">
        <v>3546</v>
      </c>
    </row>
    <row r="189" ht="42.75" hidden="1" spans="1:13">
      <c r="A189" s="61" t="s">
        <v>2951</v>
      </c>
      <c r="B189" s="59" t="s">
        <v>738</v>
      </c>
      <c r="C189" s="49" t="str">
        <f t="array" ref="C189">VLOOKUP(A189&amp;B189,Sheet1!A:A&amp;Sheet1!B:B,1,)</f>
        <v>重庆市国际化建设工作规划刘晓敬</v>
      </c>
      <c r="D189" s="48" t="s">
        <v>3557</v>
      </c>
      <c r="E189" s="60" t="s">
        <v>2952</v>
      </c>
      <c r="F189" s="50">
        <v>18</v>
      </c>
      <c r="G189" s="50">
        <v>18</v>
      </c>
      <c r="H189" s="50">
        <v>2018.1</v>
      </c>
      <c r="I189" s="50">
        <v>2019.1</v>
      </c>
      <c r="J189" s="50"/>
      <c r="K189" s="85" t="s">
        <v>4112</v>
      </c>
      <c r="L189" s="84" t="s">
        <v>3575</v>
      </c>
      <c r="M189" t="s">
        <v>3546</v>
      </c>
    </row>
    <row r="190" ht="28.5" hidden="1" spans="1:13">
      <c r="A190" s="61" t="s">
        <v>2953</v>
      </c>
      <c r="B190" s="59" t="s">
        <v>177</v>
      </c>
      <c r="C190" s="49" t="str">
        <f t="array" ref="C190">VLOOKUP(A190&amp;B190,Sheet1!A:A&amp;Sheet1!B:B,1,)</f>
        <v>重庆生活垃圾分类与资源化利用研究李万慧</v>
      </c>
      <c r="D190" s="48" t="s">
        <v>3557</v>
      </c>
      <c r="E190" s="60" t="s">
        <v>1846</v>
      </c>
      <c r="F190" s="50">
        <v>11.9</v>
      </c>
      <c r="G190" s="50">
        <v>11.9</v>
      </c>
      <c r="H190" s="50">
        <v>2018.11</v>
      </c>
      <c r="I190" s="50">
        <v>2018.12</v>
      </c>
      <c r="J190" s="50"/>
      <c r="K190" s="85" t="s">
        <v>4113</v>
      </c>
      <c r="L190" s="84" t="s">
        <v>3559</v>
      </c>
      <c r="M190" t="s">
        <v>3546</v>
      </c>
    </row>
    <row r="191" ht="57" hidden="1" spans="1:13">
      <c r="A191" s="61" t="s">
        <v>2954</v>
      </c>
      <c r="B191" s="59" t="s">
        <v>369</v>
      </c>
      <c r="C191" s="49" t="str">
        <f t="array" ref="C191">VLOOKUP(A191&amp;B191,Sheet1!A:A&amp;Sheet1!B:B,1,)</f>
        <v>重庆“自驾游营地+全域共享智慧旅游”
促进乡村振兴战略实施研究孟小军</v>
      </c>
      <c r="D191" s="48" t="s">
        <v>3557</v>
      </c>
      <c r="E191" s="60" t="s">
        <v>2955</v>
      </c>
      <c r="F191" s="50">
        <v>115</v>
      </c>
      <c r="G191" s="50">
        <v>57.5</v>
      </c>
      <c r="H191" s="50">
        <v>2018.12</v>
      </c>
      <c r="I191" s="50">
        <v>2019.6</v>
      </c>
      <c r="J191" s="50"/>
      <c r="K191" s="50" t="s">
        <v>4114</v>
      </c>
      <c r="L191" s="84" t="s">
        <v>3575</v>
      </c>
      <c r="M191" t="s">
        <v>3546</v>
      </c>
    </row>
    <row r="192" ht="57" hidden="1" spans="1:13">
      <c r="A192" s="61" t="s">
        <v>2956</v>
      </c>
      <c r="B192" s="59" t="s">
        <v>230</v>
      </c>
      <c r="C192" s="49" t="str">
        <f t="array" ref="C192">VLOOKUP(A192&amp;B192,Sheet1!A:A&amp;Sheet1!B:B,1,)</f>
        <v>关于设立中新互联互通陆海新通道重庆綦江示范服务区的建议及方案马晓燕</v>
      </c>
      <c r="D192" s="48" t="s">
        <v>3557</v>
      </c>
      <c r="E192" s="60" t="s">
        <v>2957</v>
      </c>
      <c r="F192" s="57">
        <v>15</v>
      </c>
      <c r="G192" s="57">
        <v>15</v>
      </c>
      <c r="H192" s="50">
        <v>2018.11</v>
      </c>
      <c r="I192" s="50">
        <v>2019.3</v>
      </c>
      <c r="J192" s="50"/>
      <c r="K192" s="50" t="s">
        <v>4115</v>
      </c>
      <c r="L192" s="84" t="s">
        <v>3559</v>
      </c>
      <c r="M192" t="s">
        <v>3546</v>
      </c>
    </row>
    <row r="193" ht="42.75" hidden="1" spans="1:13">
      <c r="A193" s="61" t="s">
        <v>2958</v>
      </c>
      <c r="B193" s="59" t="s">
        <v>894</v>
      </c>
      <c r="C193" s="49" t="str">
        <f t="array" ref="C193">VLOOKUP(A193&amp;B193,Sheet1!A:A&amp;Sheet1!B:B,1,)</f>
        <v>石景山区公共文化服务社会化机制现状与提升对策研究彭泽明</v>
      </c>
      <c r="D193" s="48" t="s">
        <v>3557</v>
      </c>
      <c r="E193" s="60" t="s">
        <v>2959</v>
      </c>
      <c r="F193" s="50">
        <v>45</v>
      </c>
      <c r="G193" s="50">
        <v>45</v>
      </c>
      <c r="H193" s="99" t="s">
        <v>2944</v>
      </c>
      <c r="I193" s="50">
        <v>2019.6</v>
      </c>
      <c r="J193" s="50"/>
      <c r="K193" s="50" t="s">
        <v>584</v>
      </c>
      <c r="L193" s="87" t="s">
        <v>3550</v>
      </c>
      <c r="M193" t="s">
        <v>3546</v>
      </c>
    </row>
    <row r="194" ht="42.75" hidden="1" spans="1:13">
      <c r="A194" s="61" t="s">
        <v>2961</v>
      </c>
      <c r="B194" s="59" t="s">
        <v>283</v>
      </c>
      <c r="C194" s="49" t="str">
        <f t="array" ref="C194">VLOOKUP(A194&amp;B194,Sheet1!A:A&amp;Sheet1!B:B,1,)</f>
        <v>高质量发展要求下经济社会发展考核评价体系研究何佳晓</v>
      </c>
      <c r="D194" s="48" t="s">
        <v>3557</v>
      </c>
      <c r="E194" s="60" t="s">
        <v>1246</v>
      </c>
      <c r="F194" s="50">
        <v>18</v>
      </c>
      <c r="G194" s="50">
        <v>18</v>
      </c>
      <c r="H194" s="50">
        <v>2018.11</v>
      </c>
      <c r="I194" s="50">
        <v>2019.11</v>
      </c>
      <c r="J194" s="50"/>
      <c r="K194" s="50" t="s">
        <v>4116</v>
      </c>
      <c r="L194" s="84" t="s">
        <v>3568</v>
      </c>
      <c r="M194" t="s">
        <v>3546</v>
      </c>
    </row>
    <row r="195" ht="42.75" hidden="1" spans="1:13">
      <c r="A195" s="61" t="s">
        <v>2962</v>
      </c>
      <c r="B195" s="59" t="s">
        <v>75</v>
      </c>
      <c r="C195" s="49" t="str">
        <f t="array" ref="C195">VLOOKUP(A195&amp;B195,Sheet1!A:A&amp;Sheet1!B:B,1,)</f>
        <v>重庆市特色农产品流通状况调查方案设计杨玲</v>
      </c>
      <c r="D195" s="48" t="s">
        <v>3557</v>
      </c>
      <c r="E195" s="60" t="s">
        <v>3716</v>
      </c>
      <c r="F195" s="57">
        <v>18</v>
      </c>
      <c r="G195" s="57">
        <v>18</v>
      </c>
      <c r="H195" s="50">
        <v>2018.11</v>
      </c>
      <c r="I195" s="50">
        <v>2019.1</v>
      </c>
      <c r="J195" s="50"/>
      <c r="K195" s="50" t="s">
        <v>4117</v>
      </c>
      <c r="L195" s="84" t="s">
        <v>3559</v>
      </c>
      <c r="M195" t="s">
        <v>3546</v>
      </c>
    </row>
    <row r="196" ht="42.75" hidden="1" spans="1:13">
      <c r="A196" s="61" t="s">
        <v>2964</v>
      </c>
      <c r="B196" s="59" t="s">
        <v>253</v>
      </c>
      <c r="C196" s="49" t="str">
        <f t="array" ref="C196">VLOOKUP(A196&amp;B196,Sheet1!A:A&amp;Sheet1!B:B,1,)</f>
        <v>西部大开发重要战略支点内涵及指标体系研究吕红</v>
      </c>
      <c r="D196" s="48" t="s">
        <v>3557</v>
      </c>
      <c r="E196" s="60" t="s">
        <v>1246</v>
      </c>
      <c r="F196" s="57">
        <v>15</v>
      </c>
      <c r="G196" s="57">
        <v>15</v>
      </c>
      <c r="H196" s="50">
        <v>2018.11</v>
      </c>
      <c r="I196" s="50">
        <v>2019.11</v>
      </c>
      <c r="J196" s="50"/>
      <c r="K196" s="50" t="s">
        <v>4118</v>
      </c>
      <c r="L196" s="84" t="s">
        <v>3559</v>
      </c>
      <c r="M196" t="s">
        <v>3546</v>
      </c>
    </row>
    <row r="197" ht="28.5" hidden="1" spans="1:13">
      <c r="A197" s="61" t="s">
        <v>2965</v>
      </c>
      <c r="B197" s="59" t="s">
        <v>743</v>
      </c>
      <c r="C197" s="49" t="str">
        <f t="array" ref="C197">VLOOKUP(A197&amp;B197,Sheet1!A:A&amp;Sheet1!B:B,1,)</f>
        <v>重庆民营经济高质量发展研究康庄</v>
      </c>
      <c r="D197" s="48" t="s">
        <v>3557</v>
      </c>
      <c r="E197" s="60" t="s">
        <v>1246</v>
      </c>
      <c r="F197" s="57">
        <v>35</v>
      </c>
      <c r="G197" s="57">
        <v>35</v>
      </c>
      <c r="H197" s="50">
        <v>2018.11</v>
      </c>
      <c r="I197" s="99" t="s">
        <v>2968</v>
      </c>
      <c r="J197" s="99"/>
      <c r="K197" s="70" t="s">
        <v>743</v>
      </c>
      <c r="L197" s="84" t="s">
        <v>3559</v>
      </c>
      <c r="M197" t="s">
        <v>3546</v>
      </c>
    </row>
    <row r="198" ht="42.75" hidden="1" spans="1:13">
      <c r="A198" s="61" t="s">
        <v>2967</v>
      </c>
      <c r="B198" s="59" t="s">
        <v>696</v>
      </c>
      <c r="C198" s="49" t="str">
        <f t="array" ref="C198">VLOOKUP(A198&amp;B198,Sheet1!A:A&amp;Sheet1!B:B,1,)</f>
        <v>新一轮机构改革背景下发展改革工作着力点研究钱明亮</v>
      </c>
      <c r="D198" s="48" t="s">
        <v>3557</v>
      </c>
      <c r="E198" s="60" t="s">
        <v>1246</v>
      </c>
      <c r="F198" s="57">
        <v>35</v>
      </c>
      <c r="G198" s="57">
        <v>35</v>
      </c>
      <c r="H198" s="50">
        <v>2018.11</v>
      </c>
      <c r="I198" s="99" t="s">
        <v>2968</v>
      </c>
      <c r="J198" s="99"/>
      <c r="K198" s="50" t="s">
        <v>4119</v>
      </c>
      <c r="L198" s="96" t="s">
        <v>3550</v>
      </c>
      <c r="M198" t="s">
        <v>3546</v>
      </c>
    </row>
    <row r="199" ht="42.75" hidden="1" spans="1:13">
      <c r="A199" s="61" t="s">
        <v>2969</v>
      </c>
      <c r="B199" s="59" t="s">
        <v>314</v>
      </c>
      <c r="C199" s="49" t="str">
        <f t="array" ref="C199">VLOOKUP(A199&amp;B199,Sheet1!A:A&amp;Sheet1!B:B,1,)</f>
        <v>中美贸易摩擦背景下内陆开放高地建设的挑战和应对措施研究邓靖</v>
      </c>
      <c r="D199" s="48" t="s">
        <v>3557</v>
      </c>
      <c r="E199" s="60" t="s">
        <v>1246</v>
      </c>
      <c r="F199" s="57">
        <v>35</v>
      </c>
      <c r="G199" s="57">
        <v>35</v>
      </c>
      <c r="H199" s="50">
        <v>2018.11</v>
      </c>
      <c r="I199" s="99" t="s">
        <v>2968</v>
      </c>
      <c r="J199" s="99"/>
      <c r="K199" s="50" t="s">
        <v>4120</v>
      </c>
      <c r="L199" s="48" t="s">
        <v>3559</v>
      </c>
      <c r="M199" t="s">
        <v>3546</v>
      </c>
    </row>
    <row r="200" ht="28.5" hidden="1" spans="1:13">
      <c r="A200" s="61" t="s">
        <v>2970</v>
      </c>
      <c r="B200" s="59" t="s">
        <v>335</v>
      </c>
      <c r="C200" s="49" t="str">
        <f t="array" ref="C200">VLOOKUP(A200&amp;B200,Sheet1!A:A&amp;Sheet1!B:B,1,)</f>
        <v>重庆高质量发展内涵及指标体系研究彭国川</v>
      </c>
      <c r="D200" s="48" t="s">
        <v>3557</v>
      </c>
      <c r="E200" s="60" t="s">
        <v>1246</v>
      </c>
      <c r="F200" s="57">
        <v>15</v>
      </c>
      <c r="G200" s="57">
        <v>15</v>
      </c>
      <c r="H200" s="50">
        <v>2018.11</v>
      </c>
      <c r="I200" s="99" t="s">
        <v>2968</v>
      </c>
      <c r="J200" s="99"/>
      <c r="K200" s="70" t="s">
        <v>341</v>
      </c>
      <c r="L200" s="84" t="s">
        <v>3568</v>
      </c>
      <c r="M200" t="s">
        <v>3546</v>
      </c>
    </row>
    <row r="201" ht="42.75" hidden="1" spans="1:13">
      <c r="A201" s="61" t="s">
        <v>2971</v>
      </c>
      <c r="B201" s="59" t="s">
        <v>286</v>
      </c>
      <c r="C201" s="49" t="str">
        <f t="array" ref="C201">VLOOKUP(A201&amp;B201,Sheet1!A:A&amp;Sheet1!B:B,1,)</f>
        <v>重庆公路物流基地道路地名命名规划方案王小明</v>
      </c>
      <c r="D201" s="48" t="s">
        <v>3557</v>
      </c>
      <c r="E201" s="60" t="s">
        <v>2413</v>
      </c>
      <c r="F201" s="57">
        <v>16</v>
      </c>
      <c r="G201" s="57">
        <v>16</v>
      </c>
      <c r="H201" s="50">
        <v>2018.12</v>
      </c>
      <c r="I201" s="99" t="s">
        <v>2972</v>
      </c>
      <c r="J201" s="99"/>
      <c r="K201" s="70" t="s">
        <v>4121</v>
      </c>
      <c r="L201" s="84" t="s">
        <v>3559</v>
      </c>
      <c r="M201" t="s">
        <v>3546</v>
      </c>
    </row>
    <row r="202" ht="42.75" hidden="1" spans="1:13">
      <c r="A202" s="61" t="s">
        <v>2973</v>
      </c>
      <c r="B202" s="59" t="s">
        <v>314</v>
      </c>
      <c r="C202" s="49" t="str">
        <f t="array" ref="C202">VLOOKUP(A202&amp;B202,Sheet1!A:A&amp;Sheet1!B:B,1,)</f>
        <v>重庆参与“16+1合作”情况及下一步方向邓靖</v>
      </c>
      <c r="D202" s="48" t="s">
        <v>3557</v>
      </c>
      <c r="E202" s="60" t="s">
        <v>2974</v>
      </c>
      <c r="F202" s="57">
        <v>3</v>
      </c>
      <c r="G202" s="57">
        <v>3</v>
      </c>
      <c r="H202" s="50">
        <v>2018.4</v>
      </c>
      <c r="I202" s="99" t="s">
        <v>2975</v>
      </c>
      <c r="J202" s="99"/>
      <c r="K202" s="50" t="s">
        <v>4122</v>
      </c>
      <c r="L202" s="48" t="s">
        <v>3559</v>
      </c>
      <c r="M202" t="s">
        <v>3546</v>
      </c>
    </row>
    <row r="203" ht="28.5" hidden="1" spans="1:13">
      <c r="A203" s="61" t="s">
        <v>2976</v>
      </c>
      <c r="B203" s="59" t="s">
        <v>444</v>
      </c>
      <c r="C203" s="49" t="str">
        <f t="array" ref="C203">VLOOKUP(A203&amp;B203,Sheet1!A:A&amp;Sheet1!B:B,1,)</f>
        <v>重庆低收入家庭生活状况及认定标准研究罗伟</v>
      </c>
      <c r="D203" s="48" t="s">
        <v>3557</v>
      </c>
      <c r="E203" s="60" t="s">
        <v>1550</v>
      </c>
      <c r="F203" s="57">
        <v>5</v>
      </c>
      <c r="G203" s="57">
        <v>5</v>
      </c>
      <c r="H203" s="50">
        <v>2018.7</v>
      </c>
      <c r="I203" s="57">
        <v>2018.11</v>
      </c>
      <c r="J203" s="57"/>
      <c r="K203" s="50" t="s">
        <v>4123</v>
      </c>
      <c r="L203" s="84" t="s">
        <v>3550</v>
      </c>
      <c r="M203" t="s">
        <v>3546</v>
      </c>
    </row>
    <row r="204" ht="71.25" hidden="1" spans="1:13">
      <c r="A204" s="61" t="s">
        <v>2977</v>
      </c>
      <c r="B204" s="59" t="s">
        <v>600</v>
      </c>
      <c r="C204" s="49" t="str">
        <f t="array" ref="C204">VLOOKUP(A204&amp;B204,Sheet1!A:A&amp;Sheet1!B:B,1,)</f>
        <v>重庆市智慧农业发展对策研究张永恒</v>
      </c>
      <c r="D204" s="48" t="s">
        <v>3557</v>
      </c>
      <c r="E204" s="60" t="s">
        <v>2963</v>
      </c>
      <c r="F204" s="57">
        <v>6</v>
      </c>
      <c r="G204" s="57">
        <v>6</v>
      </c>
      <c r="H204" s="50">
        <v>2018.12</v>
      </c>
      <c r="I204" s="57">
        <v>2019.3</v>
      </c>
      <c r="J204" s="57"/>
      <c r="K204" s="50" t="s">
        <v>4124</v>
      </c>
      <c r="L204" s="84" t="s">
        <v>3550</v>
      </c>
      <c r="M204" t="s">
        <v>3546</v>
      </c>
    </row>
    <row r="205" ht="42.75" hidden="1" spans="1:13">
      <c r="A205" s="61" t="s">
        <v>2978</v>
      </c>
      <c r="B205" s="59" t="s">
        <v>286</v>
      </c>
      <c r="C205" s="49" t="str">
        <f t="array" ref="C205">VLOOKUP(A205&amp;B205,Sheet1!A:A&amp;Sheet1!B:B,1,)</f>
        <v>重庆金科道路地名命名规划方案王小明</v>
      </c>
      <c r="D205" s="48" t="s">
        <v>3557</v>
      </c>
      <c r="E205" s="60" t="s">
        <v>2979</v>
      </c>
      <c r="F205" s="57">
        <v>1</v>
      </c>
      <c r="G205" s="57">
        <v>1</v>
      </c>
      <c r="H205" s="99" t="s">
        <v>4125</v>
      </c>
      <c r="I205" s="57">
        <v>2019.6</v>
      </c>
      <c r="J205" s="57"/>
      <c r="K205" s="50" t="s">
        <v>4126</v>
      </c>
      <c r="L205" s="84" t="s">
        <v>3559</v>
      </c>
      <c r="M205" t="s">
        <v>3546</v>
      </c>
    </row>
    <row r="206" ht="57" hidden="1" spans="1:13">
      <c r="A206" s="28" t="s">
        <v>2895</v>
      </c>
      <c r="B206" s="48" t="s">
        <v>221</v>
      </c>
      <c r="C206" s="49" t="str">
        <f t="array" ref="C206">VLOOKUP(A206&amp;B206,Sheet1!A:A&amp;Sheet1!B:B,1,)</f>
        <v>重庆丘陵山区农业机械化发展问题研究卢飞</v>
      </c>
      <c r="D206" s="48" t="s">
        <v>3557</v>
      </c>
      <c r="E206" s="60" t="s">
        <v>2373</v>
      </c>
      <c r="F206" s="100">
        <v>4.92</v>
      </c>
      <c r="G206" s="101">
        <v>4.92</v>
      </c>
      <c r="H206" s="70">
        <v>2018.7</v>
      </c>
      <c r="I206" s="70">
        <v>2018.12</v>
      </c>
      <c r="J206" s="70"/>
      <c r="K206" s="50" t="s">
        <v>4127</v>
      </c>
      <c r="L206" s="54" t="s">
        <v>3559</v>
      </c>
      <c r="M206" t="s">
        <v>3546</v>
      </c>
    </row>
    <row r="207" ht="71.25" spans="1:13">
      <c r="A207" s="28" t="s">
        <v>3569</v>
      </c>
      <c r="B207" s="48" t="s">
        <v>62</v>
      </c>
      <c r="C207" s="49" t="str">
        <f t="array" ref="C207">VLOOKUP(A207&amp;B207,Sheet1!A:A&amp;Sheet1!B:B,1,)</f>
        <v>三都乡村振兴战略规划王胜</v>
      </c>
      <c r="D207" s="48" t="s">
        <v>3557</v>
      </c>
      <c r="E207" s="60" t="s">
        <v>3570</v>
      </c>
      <c r="F207" s="100">
        <v>60</v>
      </c>
      <c r="G207" s="101">
        <v>48</v>
      </c>
      <c r="H207" s="70">
        <v>2018.12</v>
      </c>
      <c r="I207" s="70">
        <v>2019.8</v>
      </c>
      <c r="J207" s="70"/>
      <c r="K207" s="50" t="s">
        <v>3571</v>
      </c>
      <c r="L207" s="78" t="s">
        <v>3559</v>
      </c>
      <c r="M207" t="s">
        <v>3546</v>
      </c>
    </row>
    <row r="208" ht="85.5" spans="1:13">
      <c r="A208" s="28" t="s">
        <v>3572</v>
      </c>
      <c r="B208" s="48" t="s">
        <v>828</v>
      </c>
      <c r="C208" s="49" t="str">
        <f t="array" ref="C208">VLOOKUP(A208&amp;B208,Sheet1!A:A&amp;Sheet1!B:B,1,)</f>
        <v>北碚区促进民营经济发展政策执行绩效评估研究吴昌凡</v>
      </c>
      <c r="D208" s="48" t="s">
        <v>3557</v>
      </c>
      <c r="E208" s="60" t="s">
        <v>3573</v>
      </c>
      <c r="F208" s="100">
        <v>18</v>
      </c>
      <c r="G208" s="101">
        <v>18</v>
      </c>
      <c r="H208" s="70">
        <v>2018.12</v>
      </c>
      <c r="I208" s="70">
        <v>2019.3</v>
      </c>
      <c r="J208" s="70"/>
      <c r="K208" s="50" t="s">
        <v>3574</v>
      </c>
      <c r="L208" s="79" t="s">
        <v>3575</v>
      </c>
      <c r="M208" t="s">
        <v>3546</v>
      </c>
    </row>
    <row r="209" ht="57" spans="1:13">
      <c r="A209" s="28" t="s">
        <v>3576</v>
      </c>
      <c r="B209" s="48" t="s">
        <v>104</v>
      </c>
      <c r="C209" s="49" t="str">
        <f t="array" ref="C209">VLOOKUP(A209&amp;B209,Sheet1!A:A&amp;Sheet1!B:B,1,)</f>
        <v>重庆市牛羊布鲁氏菌病综合防控技术集成与推广社会经济效益测评
何清</v>
      </c>
      <c r="D209" s="48" t="s">
        <v>3557</v>
      </c>
      <c r="E209" s="60" t="s">
        <v>2206</v>
      </c>
      <c r="F209" s="100">
        <v>2</v>
      </c>
      <c r="G209" s="101">
        <v>2</v>
      </c>
      <c r="H209" s="70" t="s">
        <v>3577</v>
      </c>
      <c r="I209" s="70">
        <v>2018.12</v>
      </c>
      <c r="J209" s="70"/>
      <c r="K209" s="50" t="s">
        <v>104</v>
      </c>
      <c r="L209" s="84" t="s">
        <v>3559</v>
      </c>
      <c r="M209" t="s">
        <v>3546</v>
      </c>
    </row>
    <row r="210" ht="85.5" spans="1:13">
      <c r="A210" s="28" t="s">
        <v>3578</v>
      </c>
      <c r="B210" s="48" t="s">
        <v>62</v>
      </c>
      <c r="C210" s="49" t="str">
        <f t="array" ref="C210">VLOOKUP(A210&amp;B210,Sheet1!A:A&amp;Sheet1!B:B,1,)</f>
        <v>基于流通视角的新时代重庆农业高质量发展对策研究王胜</v>
      </c>
      <c r="D210" s="48" t="s">
        <v>3557</v>
      </c>
      <c r="E210" s="82" t="s">
        <v>2963</v>
      </c>
      <c r="F210" s="100">
        <v>102</v>
      </c>
      <c r="G210" s="101">
        <v>102</v>
      </c>
      <c r="H210" s="70" t="s">
        <v>3577</v>
      </c>
      <c r="I210" s="70">
        <v>2019.12</v>
      </c>
      <c r="J210" s="70">
        <v>2021.8</v>
      </c>
      <c r="K210" s="50" t="s">
        <v>3579</v>
      </c>
      <c r="L210" s="48" t="s">
        <v>3559</v>
      </c>
      <c r="M210" t="s">
        <v>3546</v>
      </c>
    </row>
    <row r="211" ht="42.75" spans="1:13">
      <c r="A211" s="28" t="s">
        <v>3580</v>
      </c>
      <c r="B211" s="48" t="s">
        <v>3581</v>
      </c>
      <c r="C211" s="49" t="str">
        <f t="array" ref="C211">VLOOKUP(A211&amp;B211,Sheet1!A:A&amp;Sheet1!B:B,1,)</f>
        <v>民办非学历教育服务发展中的公私合作治理研究田晓伟</v>
      </c>
      <c r="D211" s="48" t="s">
        <v>3557</v>
      </c>
      <c r="E211" s="60" t="s">
        <v>2855</v>
      </c>
      <c r="F211" s="100">
        <v>5</v>
      </c>
      <c r="G211" s="101">
        <v>5</v>
      </c>
      <c r="H211" s="70" t="s">
        <v>3577</v>
      </c>
      <c r="I211" s="70">
        <v>2021.7</v>
      </c>
      <c r="J211" s="70"/>
      <c r="K211" s="50" t="s">
        <v>898</v>
      </c>
      <c r="L211" s="79" t="s">
        <v>3575</v>
      </c>
      <c r="M211" t="s">
        <v>3546</v>
      </c>
    </row>
    <row r="212" ht="42.75" hidden="1" spans="1:13">
      <c r="A212" s="28" t="s">
        <v>3137</v>
      </c>
      <c r="B212" s="48" t="s">
        <v>806</v>
      </c>
      <c r="C212" s="49" t="str">
        <f t="array" ref="C212">VLOOKUP(A212&amp;B212,Sheet1!A:A&amp;Sheet1!B:B,1,)</f>
        <v>我国农产品生产与流通的协调机制研究杨果</v>
      </c>
      <c r="D212" s="48" t="s">
        <v>3542</v>
      </c>
      <c r="E212" s="50" t="s">
        <v>3543</v>
      </c>
      <c r="F212" s="57">
        <v>25</v>
      </c>
      <c r="G212" s="101">
        <v>23</v>
      </c>
      <c r="H212" s="57">
        <v>2019.9</v>
      </c>
      <c r="I212" s="104" t="s">
        <v>3669</v>
      </c>
      <c r="J212" s="104"/>
      <c r="K212" s="50" t="s">
        <v>806</v>
      </c>
      <c r="L212" s="78" t="s">
        <v>3568</v>
      </c>
      <c r="M212" t="s">
        <v>3546</v>
      </c>
    </row>
    <row r="213" ht="42.75" hidden="1" spans="1:13">
      <c r="A213" s="28" t="s">
        <v>3141</v>
      </c>
      <c r="B213" s="48" t="s">
        <v>174</v>
      </c>
      <c r="C213" s="49" t="str">
        <f t="array" ref="C213">VLOOKUP(A213&amp;B213,Sheet1!A:A&amp;Sheet1!B:B,1,)</f>
        <v>长江上游地区生态产品价值市场化实现路径研究李春艳</v>
      </c>
      <c r="D213" s="48" t="s">
        <v>3542</v>
      </c>
      <c r="E213" s="50" t="s">
        <v>3543</v>
      </c>
      <c r="F213" s="57">
        <v>20</v>
      </c>
      <c r="G213" s="101">
        <v>19</v>
      </c>
      <c r="H213" s="102">
        <v>2019.7</v>
      </c>
      <c r="I213" s="104" t="s">
        <v>4128</v>
      </c>
      <c r="J213" s="104"/>
      <c r="K213" s="50" t="s">
        <v>4129</v>
      </c>
      <c r="L213" s="78" t="s">
        <v>3559</v>
      </c>
      <c r="M213" t="s">
        <v>3546</v>
      </c>
    </row>
    <row r="214" ht="42.75" hidden="1" spans="1:13">
      <c r="A214" s="28" t="s">
        <v>3143</v>
      </c>
      <c r="B214" s="48" t="s">
        <v>872</v>
      </c>
      <c r="C214" s="49" t="str">
        <f t="array" ref="C214">VLOOKUP(A214&amp;B214,Sheet1!A:A&amp;Sheet1!B:B,1,)</f>
        <v>西南民族地区“后2020”自主发展能力培育的文化路径研究李玲</v>
      </c>
      <c r="D214" s="48" t="s">
        <v>3542</v>
      </c>
      <c r="E214" s="50" t="s">
        <v>3543</v>
      </c>
      <c r="F214" s="57">
        <v>20</v>
      </c>
      <c r="G214" s="101">
        <v>19</v>
      </c>
      <c r="H214" s="102">
        <v>2019.7</v>
      </c>
      <c r="I214" s="104" t="s">
        <v>3668</v>
      </c>
      <c r="J214" s="104"/>
      <c r="K214" s="50" t="s">
        <v>4130</v>
      </c>
      <c r="L214" s="78" t="s">
        <v>4131</v>
      </c>
      <c r="M214" t="s">
        <v>3546</v>
      </c>
    </row>
    <row r="215" ht="42.75" hidden="1" spans="1:13">
      <c r="A215" s="28" t="s">
        <v>3145</v>
      </c>
      <c r="B215" s="48" t="s">
        <v>250</v>
      </c>
      <c r="C215" s="49" t="str">
        <f t="array" ref="C215">VLOOKUP(A215&amp;B215,Sheet1!A:A&amp;Sheet1!B:B,1,)</f>
        <v>中国社会治理现代化的权利正义基础研究胡波</v>
      </c>
      <c r="D215" s="48" t="s">
        <v>3542</v>
      </c>
      <c r="E215" s="50" t="s">
        <v>3543</v>
      </c>
      <c r="F215" s="57">
        <v>20</v>
      </c>
      <c r="G215" s="101">
        <v>19</v>
      </c>
      <c r="H215" s="102">
        <v>2019.7</v>
      </c>
      <c r="I215" s="104" t="s">
        <v>4132</v>
      </c>
      <c r="J215" s="104"/>
      <c r="K215" s="50" t="s">
        <v>250</v>
      </c>
      <c r="L215" s="78" t="s">
        <v>4071</v>
      </c>
      <c r="M215" t="s">
        <v>3546</v>
      </c>
    </row>
    <row r="216" ht="42.75" hidden="1" spans="1:13">
      <c r="A216" s="61" t="s">
        <v>334</v>
      </c>
      <c r="B216" s="59" t="s">
        <v>335</v>
      </c>
      <c r="C216" s="49" t="str">
        <f t="array" ref="C216">VLOOKUP(A216&amp;B216,Sheet1!A:A&amp;Sheet1!B:B,1,)</f>
        <v>“十四五”时期重庆提升高校院所科技创新能力的对策研究彭国川</v>
      </c>
      <c r="D216" s="59" t="s">
        <v>3582</v>
      </c>
      <c r="E216" s="50" t="s">
        <v>3562</v>
      </c>
      <c r="F216" s="57">
        <v>20</v>
      </c>
      <c r="G216" s="101">
        <v>20</v>
      </c>
      <c r="H216" s="102">
        <v>2019.8</v>
      </c>
      <c r="I216" s="105" t="s">
        <v>3586</v>
      </c>
      <c r="J216" s="105"/>
      <c r="K216" s="50" t="s">
        <v>4133</v>
      </c>
      <c r="L216" s="84" t="s">
        <v>3559</v>
      </c>
      <c r="M216" t="s">
        <v>3546</v>
      </c>
    </row>
    <row r="217" ht="42.75" spans="1:13">
      <c r="A217" s="61" t="s">
        <v>327</v>
      </c>
      <c r="B217" s="59" t="s">
        <v>385</v>
      </c>
      <c r="C217" s="49" t="str">
        <f t="array" ref="C217">VLOOKUP(A217&amp;B217,Sheet1!A:A&amp;Sheet1!B:B,1,)</f>
        <v>创新科技型中小企业可持续创新能力提升的体制机制研究吴安</v>
      </c>
      <c r="D217" s="59" t="s">
        <v>3582</v>
      </c>
      <c r="E217" s="50" t="s">
        <v>3562</v>
      </c>
      <c r="F217" s="57">
        <v>10</v>
      </c>
      <c r="G217" s="101">
        <v>10</v>
      </c>
      <c r="H217" s="102">
        <v>2019.9</v>
      </c>
      <c r="I217" s="105" t="s">
        <v>3583</v>
      </c>
      <c r="J217" s="105"/>
      <c r="K217" s="50" t="s">
        <v>3584</v>
      </c>
      <c r="L217" s="84" t="s">
        <v>3559</v>
      </c>
      <c r="M217" t="s">
        <v>3546</v>
      </c>
    </row>
    <row r="218" ht="57" hidden="1" spans="1:13">
      <c r="A218" s="61" t="s">
        <v>325</v>
      </c>
      <c r="B218" s="59" t="s">
        <v>185</v>
      </c>
      <c r="C218" s="49" t="str">
        <f t="array" ref="C218">VLOOKUP(A218&amp;B218,Sheet1!A:A&amp;Sheet1!B:B,1,)</f>
        <v>中长期重庆市科技创新战略布局与重点措施研究彭劲松</v>
      </c>
      <c r="D218" s="59" t="s">
        <v>3582</v>
      </c>
      <c r="E218" s="50" t="s">
        <v>3562</v>
      </c>
      <c r="F218" s="57">
        <v>20</v>
      </c>
      <c r="G218" s="101">
        <v>20</v>
      </c>
      <c r="H218" s="102">
        <v>2019.9</v>
      </c>
      <c r="I218" s="105" t="s">
        <v>3583</v>
      </c>
      <c r="J218" s="105"/>
      <c r="K218" s="50" t="s">
        <v>4134</v>
      </c>
      <c r="L218" s="84" t="s">
        <v>3559</v>
      </c>
      <c r="M218" t="s">
        <v>3546</v>
      </c>
    </row>
    <row r="219" ht="42.75" spans="1:13">
      <c r="A219" s="61" t="s">
        <v>317</v>
      </c>
      <c r="B219" s="59" t="s">
        <v>250</v>
      </c>
      <c r="C219" s="49" t="str">
        <f t="array" ref="C219">VLOOKUP(A219&amp;B219,Sheet1!A:A&amp;Sheet1!B:B,1,)</f>
        <v>重庆市创新基层治理推动乡村组织振兴研究胡波</v>
      </c>
      <c r="D219" s="59" t="s">
        <v>3582</v>
      </c>
      <c r="E219" s="50" t="s">
        <v>3562</v>
      </c>
      <c r="F219" s="57">
        <v>10</v>
      </c>
      <c r="G219" s="101">
        <v>10</v>
      </c>
      <c r="H219" s="102">
        <v>2019.5</v>
      </c>
      <c r="I219" s="105" t="s">
        <v>3583</v>
      </c>
      <c r="J219" s="105"/>
      <c r="K219" s="50" t="s">
        <v>3585</v>
      </c>
      <c r="L219" s="84" t="s">
        <v>3555</v>
      </c>
      <c r="M219" t="s">
        <v>3546</v>
      </c>
    </row>
    <row r="220" ht="42.75" hidden="1" spans="1:13">
      <c r="A220" s="61" t="s">
        <v>350</v>
      </c>
      <c r="B220" s="59" t="s">
        <v>171</v>
      </c>
      <c r="C220" s="49" t="str">
        <f t="array" ref="C220">VLOOKUP(A220&amp;B220,Sheet1!A:A&amp;Sheet1!B:B,1,)</f>
        <v>“十四五”时期重庆市打造创新创业升级版的路径研究江薇薇</v>
      </c>
      <c r="D220" s="59" t="s">
        <v>3582</v>
      </c>
      <c r="E220" s="50" t="s">
        <v>3562</v>
      </c>
      <c r="F220" s="57">
        <v>10</v>
      </c>
      <c r="G220" s="101">
        <v>10</v>
      </c>
      <c r="H220" s="102">
        <v>2019.5</v>
      </c>
      <c r="I220" s="105" t="s">
        <v>2972</v>
      </c>
      <c r="J220" s="105"/>
      <c r="K220" s="50" t="s">
        <v>4135</v>
      </c>
      <c r="L220" s="59" t="s">
        <v>3559</v>
      </c>
      <c r="M220" t="s">
        <v>3546</v>
      </c>
    </row>
    <row r="221" ht="28.5" spans="1:13">
      <c r="A221" s="61" t="s">
        <v>343</v>
      </c>
      <c r="B221" s="84" t="s">
        <v>815</v>
      </c>
      <c r="C221" s="49" t="str">
        <f t="array" ref="C221">VLOOKUP(A221&amp;B221,Sheet1!A:A&amp;Sheet1!B:B,1,)</f>
        <v>重庆全域重大文旅项目发展规划研究刘容</v>
      </c>
      <c r="D221" s="59" t="s">
        <v>3582</v>
      </c>
      <c r="E221" s="50" t="s">
        <v>3562</v>
      </c>
      <c r="F221" s="57">
        <v>10</v>
      </c>
      <c r="G221" s="101">
        <v>10</v>
      </c>
      <c r="H221" s="102">
        <v>2019.9</v>
      </c>
      <c r="I221" s="105" t="s">
        <v>3586</v>
      </c>
      <c r="J221" s="105"/>
      <c r="K221" s="50" t="s">
        <v>815</v>
      </c>
      <c r="L221" s="84" t="s">
        <v>3575</v>
      </c>
      <c r="M221" t="s">
        <v>3546</v>
      </c>
    </row>
    <row r="222" ht="42.75" spans="1:13">
      <c r="A222" s="61" t="s">
        <v>331</v>
      </c>
      <c r="B222" s="59" t="s">
        <v>62</v>
      </c>
      <c r="C222" s="49" t="str">
        <f t="array" ref="C222">VLOOKUP(A222&amp;B222,Sheet1!A:A&amp;Sheet1!B:B,1,)</f>
        <v>重庆数字乡村战略的实施路径研究王胜</v>
      </c>
      <c r="D222" s="59" t="s">
        <v>3582</v>
      </c>
      <c r="E222" s="50" t="s">
        <v>3562</v>
      </c>
      <c r="F222" s="57">
        <v>10</v>
      </c>
      <c r="G222" s="101">
        <v>10</v>
      </c>
      <c r="H222" s="102">
        <v>2019.8</v>
      </c>
      <c r="I222" s="105" t="s">
        <v>3583</v>
      </c>
      <c r="J222" s="105"/>
      <c r="K222" s="50" t="s">
        <v>3587</v>
      </c>
      <c r="L222" s="84" t="s">
        <v>3559</v>
      </c>
      <c r="M222" t="s">
        <v>3546</v>
      </c>
    </row>
    <row r="223" ht="42.75" spans="1:13">
      <c r="A223" s="61" t="s">
        <v>3588</v>
      </c>
      <c r="B223" s="59" t="s">
        <v>221</v>
      </c>
      <c r="C223" s="49" t="str">
        <f t="array" ref="C223">VLOOKUP(A223&amp;B223,Sheet1!A:A&amp;Sheet1!B:B,1,)</f>
        <v>"十四五"时期重庆市科普事业发展与创新问文化建设研究卢飞</v>
      </c>
      <c r="D223" s="59" t="s">
        <v>3582</v>
      </c>
      <c r="E223" s="50" t="s">
        <v>3562</v>
      </c>
      <c r="F223" s="57">
        <v>10</v>
      </c>
      <c r="G223" s="101">
        <v>10</v>
      </c>
      <c r="H223" s="102">
        <v>2019.5</v>
      </c>
      <c r="I223" s="105" t="s">
        <v>3583</v>
      </c>
      <c r="J223" s="105"/>
      <c r="K223" s="50" t="s">
        <v>3589</v>
      </c>
      <c r="L223" s="84" t="s">
        <v>3559</v>
      </c>
      <c r="M223" t="s">
        <v>3546</v>
      </c>
    </row>
    <row r="224" ht="42.75" hidden="1" spans="1:13">
      <c r="A224" s="61" t="s">
        <v>346</v>
      </c>
      <c r="B224" s="59" t="s">
        <v>205</v>
      </c>
      <c r="C224" s="49" t="str">
        <f t="array" ref="C224">VLOOKUP(A224&amp;B224,Sheet1!A:A&amp;Sheet1!B:B,1,)</f>
        <v>当前制约乡村发展的形式主义及治理路径创新研究吴大兵</v>
      </c>
      <c r="D224" s="59" t="s">
        <v>3582</v>
      </c>
      <c r="E224" s="50" t="s">
        <v>3562</v>
      </c>
      <c r="F224" s="57">
        <v>10</v>
      </c>
      <c r="G224" s="101">
        <v>10</v>
      </c>
      <c r="H224" s="102">
        <v>2019.5</v>
      </c>
      <c r="I224" s="105" t="s">
        <v>4136</v>
      </c>
      <c r="J224" s="105"/>
      <c r="K224" s="50" t="s">
        <v>4137</v>
      </c>
      <c r="L224" s="84" t="s">
        <v>3555</v>
      </c>
      <c r="M224" t="s">
        <v>3546</v>
      </c>
    </row>
    <row r="225" ht="28.5" hidden="1" spans="1:13">
      <c r="A225" s="61" t="s">
        <v>340</v>
      </c>
      <c r="B225" s="59" t="s">
        <v>341</v>
      </c>
      <c r="C225" s="49" t="str">
        <f t="array" ref="C225">VLOOKUP(A225&amp;B225,Sheet1!A:A&amp;Sheet1!B:B,1,)</f>
        <v>重庆康养产业发展制度创新研究朱旭森</v>
      </c>
      <c r="D225" s="59" t="s">
        <v>3582</v>
      </c>
      <c r="E225" s="50" t="s">
        <v>3562</v>
      </c>
      <c r="F225" s="57">
        <v>10</v>
      </c>
      <c r="G225" s="101">
        <v>10</v>
      </c>
      <c r="H225" s="102">
        <v>2019.8</v>
      </c>
      <c r="I225" s="105" t="s">
        <v>3583</v>
      </c>
      <c r="J225" s="105"/>
      <c r="K225" s="50" t="s">
        <v>4138</v>
      </c>
      <c r="L225" s="84" t="s">
        <v>3559</v>
      </c>
      <c r="M225" t="s">
        <v>3546</v>
      </c>
    </row>
    <row r="226" ht="42.75" hidden="1" spans="1:13">
      <c r="A226" s="61" t="s">
        <v>348</v>
      </c>
      <c r="B226" s="59" t="s">
        <v>117</v>
      </c>
      <c r="C226" s="49" t="str">
        <f t="array" ref="C226">VLOOKUP(A226&amp;B226,Sheet1!A:A&amp;Sheet1!B:B,1,)</f>
        <v>乡村振兴战略背景下重庆农村集体产权制度改革研究严伟涛</v>
      </c>
      <c r="D226" s="59" t="s">
        <v>3582</v>
      </c>
      <c r="E226" s="50" t="s">
        <v>3562</v>
      </c>
      <c r="F226" s="57">
        <v>10</v>
      </c>
      <c r="G226" s="101">
        <v>10</v>
      </c>
      <c r="H226" s="102">
        <v>2019.9</v>
      </c>
      <c r="I226" s="105" t="s">
        <v>3586</v>
      </c>
      <c r="J226" s="105"/>
      <c r="K226" s="50" t="s">
        <v>4139</v>
      </c>
      <c r="L226" s="84" t="s">
        <v>3575</v>
      </c>
      <c r="M226" t="s">
        <v>3546</v>
      </c>
    </row>
    <row r="227" ht="42.75" spans="1:13">
      <c r="A227" s="61" t="s">
        <v>3590</v>
      </c>
      <c r="B227" s="59" t="s">
        <v>872</v>
      </c>
      <c r="C227" s="49" t="str">
        <f t="array" ref="C227">VLOOKUP(A227&amp;B227,Sheet1!A:A&amp;Sheet1!B:B,1,)</f>
        <v>重庆市贫困地区2020后自主发展能力培育机制研究李玲</v>
      </c>
      <c r="D227" s="59" t="s">
        <v>3582</v>
      </c>
      <c r="E227" s="50" t="s">
        <v>3562</v>
      </c>
      <c r="F227" s="57">
        <v>10</v>
      </c>
      <c r="G227" s="101">
        <v>10</v>
      </c>
      <c r="H227" s="102">
        <v>2019.5</v>
      </c>
      <c r="I227" s="105" t="s">
        <v>2972</v>
      </c>
      <c r="J227" s="105"/>
      <c r="K227" s="50" t="s">
        <v>3591</v>
      </c>
      <c r="L227" s="59" t="s">
        <v>3575</v>
      </c>
      <c r="M227" t="s">
        <v>3546</v>
      </c>
    </row>
    <row r="228" ht="42.75" hidden="1" spans="1:13">
      <c r="A228" s="61" t="s">
        <v>322</v>
      </c>
      <c r="B228" s="59" t="s">
        <v>230</v>
      </c>
      <c r="C228" s="49" t="str">
        <f t="array" ref="C228">VLOOKUP(A228&amp;B228,Sheet1!A:A&amp;Sheet1!B:B,1,)</f>
        <v>重庆自由贸易试验区商事主体违规经济行为监管机制创新研究马晓燕</v>
      </c>
      <c r="D228" s="59" t="s">
        <v>3582</v>
      </c>
      <c r="E228" s="50" t="s">
        <v>3562</v>
      </c>
      <c r="F228" s="57">
        <v>10</v>
      </c>
      <c r="G228" s="101">
        <v>10</v>
      </c>
      <c r="H228" s="102">
        <v>2019.9</v>
      </c>
      <c r="I228" s="105" t="s">
        <v>3618</v>
      </c>
      <c r="J228" s="105"/>
      <c r="K228" s="50" t="s">
        <v>385</v>
      </c>
      <c r="L228" s="84" t="s">
        <v>3575</v>
      </c>
      <c r="M228" t="s">
        <v>3546</v>
      </c>
    </row>
    <row r="229" ht="42.75" hidden="1" spans="1:13">
      <c r="A229" s="61" t="s">
        <v>329</v>
      </c>
      <c r="B229" s="59" t="s">
        <v>224</v>
      </c>
      <c r="C229" s="49" t="str">
        <f t="array" ref="C229">VLOOKUP(A229&amp;B229,Sheet1!A:A&amp;Sheet1!B:B,1,)</f>
        <v>建设三峡有机农业带推动农产品消费升级的路径策略研究胡静锋</v>
      </c>
      <c r="D229" s="59" t="s">
        <v>3582</v>
      </c>
      <c r="E229" s="50" t="s">
        <v>3562</v>
      </c>
      <c r="F229" s="57">
        <v>10</v>
      </c>
      <c r="G229" s="101">
        <v>10</v>
      </c>
      <c r="H229" s="102">
        <v>2019.5</v>
      </c>
      <c r="I229" s="105" t="s">
        <v>3618</v>
      </c>
      <c r="J229" s="105"/>
      <c r="K229" s="50" t="s">
        <v>622</v>
      </c>
      <c r="L229" s="84" t="s">
        <v>3559</v>
      </c>
      <c r="M229" t="s">
        <v>3546</v>
      </c>
    </row>
    <row r="230" ht="42.75" hidden="1" spans="1:13">
      <c r="A230" s="61" t="s">
        <v>323</v>
      </c>
      <c r="B230" s="59" t="s">
        <v>146</v>
      </c>
      <c r="C230" s="49" t="str">
        <f t="array" ref="C230">VLOOKUP(A230&amp;B230,Sheet1!A:A&amp;Sheet1!B:B,1,)</f>
        <v>重庆民营科技型企业技术创新范式选择与发展路径研究黎智洪</v>
      </c>
      <c r="D230" s="59" t="s">
        <v>3582</v>
      </c>
      <c r="E230" s="50" t="s">
        <v>3562</v>
      </c>
      <c r="F230" s="57">
        <v>10</v>
      </c>
      <c r="G230" s="101">
        <v>10</v>
      </c>
      <c r="H230" s="102">
        <v>2020.1</v>
      </c>
      <c r="I230" s="105" t="s">
        <v>4136</v>
      </c>
      <c r="J230" s="105"/>
      <c r="K230" s="50" t="s">
        <v>4140</v>
      </c>
      <c r="L230" s="84" t="s">
        <v>3559</v>
      </c>
      <c r="M230" t="s">
        <v>3546</v>
      </c>
    </row>
    <row r="231" ht="28.5" hidden="1" spans="1:13">
      <c r="A231" s="61" t="s">
        <v>723</v>
      </c>
      <c r="B231" s="59" t="s">
        <v>369</v>
      </c>
      <c r="C231" s="49" t="str">
        <f t="array" ref="C231">VLOOKUP(A231&amp;B231,Sheet1!A:A&amp;Sheet1!B:B,1,)</f>
        <v>重庆进出口贸易通关效率提升研究孟小军</v>
      </c>
      <c r="D231" s="59" t="s">
        <v>375</v>
      </c>
      <c r="E231" s="50" t="s">
        <v>3593</v>
      </c>
      <c r="F231" s="57">
        <v>10</v>
      </c>
      <c r="G231" s="101">
        <v>10</v>
      </c>
      <c r="H231" s="102">
        <v>2019.1</v>
      </c>
      <c r="I231" s="105" t="s">
        <v>2972</v>
      </c>
      <c r="J231" s="105"/>
      <c r="K231" s="50" t="s">
        <v>4141</v>
      </c>
      <c r="L231" s="84" t="s">
        <v>3575</v>
      </c>
      <c r="M231" t="s">
        <v>3546</v>
      </c>
    </row>
    <row r="232" ht="42.75" hidden="1" spans="1:13">
      <c r="A232" s="61" t="s">
        <v>1035</v>
      </c>
      <c r="B232" s="59" t="s">
        <v>314</v>
      </c>
      <c r="C232" s="49" t="str">
        <f t="array" ref="C232">VLOOKUP(A232&amp;B232,Sheet1!A:A&amp;Sheet1!B:B,1,)</f>
        <v>区域价值链下重庆共建“一带一路”的贸易效应与提升路径研究邓靖</v>
      </c>
      <c r="D232" s="59" t="s">
        <v>375</v>
      </c>
      <c r="E232" s="50" t="s">
        <v>3593</v>
      </c>
      <c r="F232" s="57">
        <v>1.5</v>
      </c>
      <c r="G232" s="101">
        <v>1.5</v>
      </c>
      <c r="H232" s="102">
        <v>2019.9</v>
      </c>
      <c r="I232" s="105" t="s">
        <v>3708</v>
      </c>
      <c r="J232" s="105"/>
      <c r="K232" s="50" t="s">
        <v>4142</v>
      </c>
      <c r="L232" s="84" t="s">
        <v>3568</v>
      </c>
      <c r="M232" t="s">
        <v>3546</v>
      </c>
    </row>
    <row r="233" ht="42.75" hidden="1" spans="1:13">
      <c r="A233" s="61" t="s">
        <v>1040</v>
      </c>
      <c r="B233" s="59" t="s">
        <v>486</v>
      </c>
      <c r="C233" s="49" t="str">
        <f t="array" ref="C233">VLOOKUP(A233&amp;B233,Sheet1!A:A&amp;Sheet1!B:B,1,)</f>
        <v>重庆深度贫困地区农文旅产业融合发展助推高质量脱贫研究刘楝子</v>
      </c>
      <c r="D233" s="59" t="s">
        <v>375</v>
      </c>
      <c r="E233" s="50" t="s">
        <v>3593</v>
      </c>
      <c r="F233" s="57">
        <v>1</v>
      </c>
      <c r="G233" s="101">
        <v>1</v>
      </c>
      <c r="H233" s="102">
        <v>2019.9</v>
      </c>
      <c r="I233" s="105" t="s">
        <v>3708</v>
      </c>
      <c r="J233" s="105" t="s">
        <v>3728</v>
      </c>
      <c r="K233" s="50" t="s">
        <v>4143</v>
      </c>
      <c r="L233" s="96" t="s">
        <v>3559</v>
      </c>
      <c r="M233" t="s">
        <v>3546</v>
      </c>
    </row>
    <row r="234" ht="42.75" hidden="1" spans="1:13">
      <c r="A234" s="61" t="s">
        <v>1044</v>
      </c>
      <c r="B234" s="59" t="s">
        <v>898</v>
      </c>
      <c r="C234" s="49" t="str">
        <f t="array" ref="C234">VLOOKUP(A234&amp;B234,Sheet1!A:A&amp;Sheet1!B:B,1,)</f>
        <v>乡村振兴战略下重庆农民工回流的影响与对策研究孙贵艳</v>
      </c>
      <c r="D234" s="59" t="s">
        <v>375</v>
      </c>
      <c r="E234" s="50" t="s">
        <v>3593</v>
      </c>
      <c r="F234" s="57">
        <v>1</v>
      </c>
      <c r="G234" s="101">
        <v>1</v>
      </c>
      <c r="H234" s="102">
        <v>2019.9</v>
      </c>
      <c r="I234" s="105" t="s">
        <v>3668</v>
      </c>
      <c r="J234" s="105"/>
      <c r="K234" s="50" t="s">
        <v>4144</v>
      </c>
      <c r="L234" s="96" t="s">
        <v>3559</v>
      </c>
      <c r="M234" t="s">
        <v>3546</v>
      </c>
    </row>
    <row r="235" ht="28.5" hidden="1" spans="1:13">
      <c r="A235" s="61" t="s">
        <v>1067</v>
      </c>
      <c r="B235" s="59" t="s">
        <v>205</v>
      </c>
      <c r="C235" s="49" t="str">
        <f t="array" ref="C235">VLOOKUP(A235&amp;B235,Sheet1!A:A&amp;Sheet1!B:B,1,)</f>
        <v>人民政协作为统一战线组织的制度研究吴大兵</v>
      </c>
      <c r="D235" s="59" t="s">
        <v>375</v>
      </c>
      <c r="E235" s="50" t="s">
        <v>3593</v>
      </c>
      <c r="F235" s="57">
        <v>1</v>
      </c>
      <c r="G235" s="101">
        <v>1</v>
      </c>
      <c r="H235" s="102">
        <v>2019.8</v>
      </c>
      <c r="I235" s="105" t="s">
        <v>3598</v>
      </c>
      <c r="J235" s="105"/>
      <c r="K235" s="50" t="s">
        <v>205</v>
      </c>
      <c r="L235" s="96" t="s">
        <v>3555</v>
      </c>
      <c r="M235" t="s">
        <v>3546</v>
      </c>
    </row>
    <row r="236" ht="28.5" spans="1:13">
      <c r="A236" s="61" t="s">
        <v>3592</v>
      </c>
      <c r="B236" s="59" t="s">
        <v>1015</v>
      </c>
      <c r="C236" s="49" t="str">
        <f t="array" ref="C236">VLOOKUP(A236&amp;B236,Sheet1!A:A&amp;Sheet1!B:B,1,)</f>
        <v>民间组织在海外利益保护中的作用唐青阳</v>
      </c>
      <c r="D236" s="59" t="s">
        <v>375</v>
      </c>
      <c r="E236" s="50" t="s">
        <v>3593</v>
      </c>
      <c r="F236" s="57">
        <v>10</v>
      </c>
      <c r="G236" s="101">
        <v>10</v>
      </c>
      <c r="H236" s="103">
        <v>2019.12</v>
      </c>
      <c r="I236" s="105" t="s">
        <v>3594</v>
      </c>
      <c r="J236" s="105"/>
      <c r="K236" s="50" t="s">
        <v>3595</v>
      </c>
      <c r="L236" s="96" t="s">
        <v>3596</v>
      </c>
      <c r="M236" t="s">
        <v>3546</v>
      </c>
    </row>
    <row r="237" ht="57" spans="1:13">
      <c r="A237" s="61" t="s">
        <v>3597</v>
      </c>
      <c r="B237" s="59" t="s">
        <v>1015</v>
      </c>
      <c r="C237" s="49" t="str">
        <f t="array" ref="C237">VLOOKUP(A237&amp;B237,Sheet1!A:A&amp;Sheet1!B:B,1,)</f>
        <v>中国特色社会主义为什么“好”研究唐青阳</v>
      </c>
      <c r="D237" s="59" t="s">
        <v>375</v>
      </c>
      <c r="E237" s="50" t="s">
        <v>3593</v>
      </c>
      <c r="F237" s="57">
        <v>10</v>
      </c>
      <c r="G237" s="101">
        <v>10</v>
      </c>
      <c r="H237" s="103">
        <v>2019.7</v>
      </c>
      <c r="I237" s="105" t="s">
        <v>3598</v>
      </c>
      <c r="J237" s="105"/>
      <c r="K237" s="50" t="s">
        <v>3599</v>
      </c>
      <c r="L237" s="96" t="s">
        <v>3555</v>
      </c>
      <c r="M237" t="s">
        <v>3546</v>
      </c>
    </row>
    <row r="238" ht="28.5" spans="1:13">
      <c r="A238" s="61" t="s">
        <v>3600</v>
      </c>
      <c r="B238" s="59" t="s">
        <v>571</v>
      </c>
      <c r="C238" s="49" t="str">
        <f t="array" ref="C238">VLOOKUP(A238&amp;B238,Sheet1!A:A&amp;Sheet1!B:B,1,)</f>
        <v>中国传统文化中的“和合”思想研究杨姝</v>
      </c>
      <c r="D238" s="59" t="s">
        <v>375</v>
      </c>
      <c r="E238" s="50" t="s">
        <v>3593</v>
      </c>
      <c r="F238" s="57">
        <v>5</v>
      </c>
      <c r="G238" s="101">
        <v>5</v>
      </c>
      <c r="H238" s="103">
        <v>2019.8</v>
      </c>
      <c r="I238" s="105" t="s">
        <v>3601</v>
      </c>
      <c r="J238" s="105"/>
      <c r="K238" s="50" t="s">
        <v>3602</v>
      </c>
      <c r="L238" s="84" t="s">
        <v>3555</v>
      </c>
      <c r="M238" t="s">
        <v>3546</v>
      </c>
    </row>
    <row r="239" ht="28.5" hidden="1" spans="1:13">
      <c r="A239" s="61" t="s">
        <v>1027</v>
      </c>
      <c r="B239" s="59" t="s">
        <v>62</v>
      </c>
      <c r="C239" s="49" t="str">
        <f t="array" ref="C239">VLOOKUP(A239&amp;B239,Sheet1!A:A&amp;Sheet1!B:B,1,)</f>
        <v>新时代中国生态文明建设路径研究王胜</v>
      </c>
      <c r="D239" s="59" t="s">
        <v>375</v>
      </c>
      <c r="E239" s="50" t="s">
        <v>3593</v>
      </c>
      <c r="F239" s="57">
        <v>5</v>
      </c>
      <c r="G239" s="101">
        <v>5</v>
      </c>
      <c r="H239" s="103">
        <v>2019.5</v>
      </c>
      <c r="I239" s="105" t="s">
        <v>2972</v>
      </c>
      <c r="J239" s="105"/>
      <c r="K239" s="50" t="s">
        <v>4145</v>
      </c>
      <c r="L239" s="59" t="s">
        <v>3559</v>
      </c>
      <c r="M239" t="s">
        <v>3546</v>
      </c>
    </row>
    <row r="240" ht="28.5" hidden="1" spans="1:13">
      <c r="A240" s="61" t="s">
        <v>1056</v>
      </c>
      <c r="B240" s="59" t="s">
        <v>335</v>
      </c>
      <c r="C240" s="49" t="str">
        <f t="array" ref="C240">VLOOKUP(A240&amp;B240,Sheet1!A:A&amp;Sheet1!B:B,1,)</f>
        <v>民营经济高质量发展研究彭国川</v>
      </c>
      <c r="D240" s="59" t="s">
        <v>375</v>
      </c>
      <c r="E240" s="50" t="s">
        <v>3593</v>
      </c>
      <c r="F240" s="57">
        <v>5</v>
      </c>
      <c r="G240" s="101">
        <v>5</v>
      </c>
      <c r="H240" s="103">
        <v>2019.8</v>
      </c>
      <c r="I240" s="105" t="s">
        <v>3612</v>
      </c>
      <c r="J240" s="105"/>
      <c r="K240" s="50" t="s">
        <v>4146</v>
      </c>
      <c r="L240" s="84" t="s">
        <v>3568</v>
      </c>
      <c r="M240" t="s">
        <v>3546</v>
      </c>
    </row>
    <row r="241" ht="28.5" hidden="1" spans="1:13">
      <c r="A241" s="61" t="s">
        <v>1024</v>
      </c>
      <c r="B241" s="59" t="s">
        <v>245</v>
      </c>
      <c r="C241" s="49" t="str">
        <f t="array" ref="C241">VLOOKUP(A241&amp;B241,Sheet1!A:A&amp;Sheet1!B:B,1,)</f>
        <v>新时代企业高质量创新发展研究文丰安</v>
      </c>
      <c r="D241" s="59" t="s">
        <v>375</v>
      </c>
      <c r="E241" s="50" t="s">
        <v>3593</v>
      </c>
      <c r="F241" s="57">
        <v>5</v>
      </c>
      <c r="G241" s="101">
        <v>5</v>
      </c>
      <c r="H241" s="103">
        <v>2019.5</v>
      </c>
      <c r="I241" s="105" t="s">
        <v>3636</v>
      </c>
      <c r="J241" s="105"/>
      <c r="K241" s="50" t="s">
        <v>245</v>
      </c>
      <c r="L241" s="84" t="s">
        <v>3555</v>
      </c>
      <c r="M241" t="s">
        <v>3546</v>
      </c>
    </row>
    <row r="242" ht="42.75" hidden="1" spans="1:13">
      <c r="A242" s="61" t="s">
        <v>1029</v>
      </c>
      <c r="B242" s="59" t="s">
        <v>62</v>
      </c>
      <c r="C242" s="49" t="str">
        <f t="array" ref="C242">VLOOKUP(A242&amp;B242,Sheet1!A:A&amp;Sheet1!B:B,1,)</f>
        <v>党的十八大以来中国绿色发展探索回顾与展望研究王胜</v>
      </c>
      <c r="D242" s="59" t="s">
        <v>375</v>
      </c>
      <c r="E242" s="50" t="s">
        <v>3593</v>
      </c>
      <c r="F242" s="57">
        <v>5</v>
      </c>
      <c r="G242" s="101">
        <v>5</v>
      </c>
      <c r="H242" s="103">
        <v>2019.5</v>
      </c>
      <c r="I242" s="105" t="s">
        <v>3661</v>
      </c>
      <c r="J242" s="105"/>
      <c r="K242" s="50" t="s">
        <v>4147</v>
      </c>
      <c r="L242" s="59" t="s">
        <v>3559</v>
      </c>
      <c r="M242" t="s">
        <v>3546</v>
      </c>
    </row>
    <row r="243" ht="28.5" hidden="1" spans="1:13">
      <c r="A243" s="61" t="s">
        <v>1014</v>
      </c>
      <c r="B243" s="59" t="s">
        <v>1015</v>
      </c>
      <c r="C243" s="49" t="str">
        <f t="array" ref="C243">VLOOKUP(A243&amp;B243,Sheet1!A:A&amp;Sheet1!B:B,1,)</f>
        <v>重庆建设国际化现代城市研究唐青阳</v>
      </c>
      <c r="D243" s="59" t="s">
        <v>375</v>
      </c>
      <c r="E243" s="50" t="s">
        <v>3593</v>
      </c>
      <c r="F243" s="57">
        <v>5</v>
      </c>
      <c r="G243" s="101">
        <v>5</v>
      </c>
      <c r="H243" s="103">
        <v>2019.5</v>
      </c>
      <c r="I243" s="105" t="s">
        <v>2968</v>
      </c>
      <c r="J243" s="105"/>
      <c r="K243" s="50" t="s">
        <v>4148</v>
      </c>
      <c r="L243" s="84" t="s">
        <v>3559</v>
      </c>
      <c r="M243" t="s">
        <v>3546</v>
      </c>
    </row>
    <row r="244" ht="42.75" hidden="1" spans="1:13">
      <c r="A244" s="61" t="s">
        <v>1003</v>
      </c>
      <c r="B244" s="59" t="s">
        <v>341</v>
      </c>
      <c r="C244" s="49" t="str">
        <f t="array" ref="C244">VLOOKUP(A244&amp;B244,Sheet1!A:A&amp;Sheet1!B:B,1,)</f>
        <v>改革开放以来我国文化产业发展及对重庆的启示研究朱旭森</v>
      </c>
      <c r="D244" s="59" t="s">
        <v>375</v>
      </c>
      <c r="E244" s="50" t="s">
        <v>3593</v>
      </c>
      <c r="F244" s="57">
        <v>5</v>
      </c>
      <c r="G244" s="101">
        <v>5</v>
      </c>
      <c r="H244" s="103">
        <v>2018.12</v>
      </c>
      <c r="I244" s="104" t="s">
        <v>4149</v>
      </c>
      <c r="J244" s="104"/>
      <c r="K244" s="50" t="s">
        <v>341</v>
      </c>
      <c r="L244" s="84" t="s">
        <v>3559</v>
      </c>
      <c r="M244" t="s">
        <v>3546</v>
      </c>
    </row>
    <row r="245" ht="28.5" hidden="1" spans="1:13">
      <c r="A245" s="61" t="s">
        <v>1010</v>
      </c>
      <c r="B245" s="59" t="s">
        <v>806</v>
      </c>
      <c r="C245" s="49" t="str">
        <f t="array" ref="C245">VLOOKUP(A245&amp;B245,Sheet1!A:A&amp;Sheet1!B:B,1,)</f>
        <v>重庆市农村人居环境整治的对策研究杨果</v>
      </c>
      <c r="D245" s="59" t="s">
        <v>375</v>
      </c>
      <c r="E245" s="50" t="s">
        <v>3593</v>
      </c>
      <c r="F245" s="57">
        <v>5</v>
      </c>
      <c r="G245" s="101">
        <v>5</v>
      </c>
      <c r="H245" s="103">
        <v>2019.1</v>
      </c>
      <c r="I245" s="105" t="s">
        <v>2972</v>
      </c>
      <c r="J245" s="105"/>
      <c r="K245" s="50" t="s">
        <v>4150</v>
      </c>
      <c r="L245" s="84" t="s">
        <v>3559</v>
      </c>
      <c r="M245" t="s">
        <v>3546</v>
      </c>
    </row>
    <row r="246" ht="42.75" spans="1:13">
      <c r="A246" s="61" t="s">
        <v>3603</v>
      </c>
      <c r="B246" s="59" t="s">
        <v>250</v>
      </c>
      <c r="C246" s="49" t="str">
        <f t="array" ref="C246">VLOOKUP(A246&amp;B246,Sheet1!A:A&amp;Sheet1!B:B,1,)</f>
        <v>乡村振兴战略背景下重庆创新农村基层自治研究胡波</v>
      </c>
      <c r="D246" s="59" t="s">
        <v>375</v>
      </c>
      <c r="E246" s="50" t="s">
        <v>3593</v>
      </c>
      <c r="F246" s="57">
        <v>5</v>
      </c>
      <c r="G246" s="101">
        <v>2.5</v>
      </c>
      <c r="H246" s="103">
        <v>2019.1</v>
      </c>
      <c r="I246" s="105" t="s">
        <v>2972</v>
      </c>
      <c r="J246" s="105"/>
      <c r="K246" s="50" t="s">
        <v>3604</v>
      </c>
      <c r="L246" s="96" t="s">
        <v>3555</v>
      </c>
      <c r="M246" t="s">
        <v>3546</v>
      </c>
    </row>
    <row r="247" ht="42.75" hidden="1" spans="1:13">
      <c r="A247" s="61" t="s">
        <v>1012</v>
      </c>
      <c r="B247" s="59" t="s">
        <v>253</v>
      </c>
      <c r="C247" s="49" t="str">
        <f t="array" ref="C247">VLOOKUP(A247&amp;B247,Sheet1!A:A&amp;Sheet1!B:B,1,)</f>
        <v>乡村振兴视角下重庆农村面源污染结构性变化及防治对策研究吕红</v>
      </c>
      <c r="D247" s="59" t="s">
        <v>375</v>
      </c>
      <c r="E247" s="50" t="s">
        <v>3593</v>
      </c>
      <c r="F247" s="57">
        <v>5</v>
      </c>
      <c r="G247" s="101">
        <v>5</v>
      </c>
      <c r="H247" s="103">
        <v>2019.1</v>
      </c>
      <c r="I247" s="105" t="s">
        <v>2972</v>
      </c>
      <c r="J247" s="105"/>
      <c r="K247" s="50" t="s">
        <v>4151</v>
      </c>
      <c r="L247" s="84" t="s">
        <v>3559</v>
      </c>
      <c r="M247" t="s">
        <v>3546</v>
      </c>
    </row>
    <row r="248" ht="42.75" hidden="1" spans="1:13">
      <c r="A248" s="61" t="s">
        <v>1047</v>
      </c>
      <c r="B248" s="59" t="s">
        <v>230</v>
      </c>
      <c r="C248" s="49" t="str">
        <f t="array" ref="C248">VLOOKUP(A248&amp;B248,Sheet1!A:A&amp;Sheet1!B:B,1,)</f>
        <v>习近平关于推动高水平对外开放重要论述研究马晓燕</v>
      </c>
      <c r="D248" s="59" t="s">
        <v>375</v>
      </c>
      <c r="E248" s="50" t="s">
        <v>3593</v>
      </c>
      <c r="F248" s="57">
        <v>3</v>
      </c>
      <c r="G248" s="101">
        <v>3</v>
      </c>
      <c r="H248" s="103">
        <v>2019.9</v>
      </c>
      <c r="I248" s="105" t="s">
        <v>3601</v>
      </c>
      <c r="J248" s="105"/>
      <c r="K248" s="50" t="s">
        <v>230</v>
      </c>
      <c r="L248" s="96" t="s">
        <v>3568</v>
      </c>
      <c r="M248" t="s">
        <v>3546</v>
      </c>
    </row>
    <row r="249" ht="42.75" spans="1:13">
      <c r="A249" s="61" t="s">
        <v>3605</v>
      </c>
      <c r="B249" s="59" t="s">
        <v>146</v>
      </c>
      <c r="C249" s="49" t="str">
        <f t="array" ref="C249">VLOOKUP(A249&amp;B249,Sheet1!A:A&amp;Sheet1!B:B,1,)</f>
        <v>大数据背景下地方政府治理模式创新与治理能力提升研究黎智洪</v>
      </c>
      <c r="D249" s="59" t="s">
        <v>375</v>
      </c>
      <c r="E249" s="50" t="s">
        <v>3593</v>
      </c>
      <c r="F249" s="57">
        <v>5</v>
      </c>
      <c r="G249" s="101">
        <v>5</v>
      </c>
      <c r="H249" s="103">
        <v>2016.11</v>
      </c>
      <c r="I249" s="105" t="s">
        <v>2968</v>
      </c>
      <c r="J249" s="105"/>
      <c r="K249" s="50" t="s">
        <v>3606</v>
      </c>
      <c r="L249" s="84" t="s">
        <v>3575</v>
      </c>
      <c r="M249" t="s">
        <v>3546</v>
      </c>
    </row>
    <row r="250" ht="42.75" hidden="1" spans="1:13">
      <c r="A250" s="61" t="s">
        <v>1051</v>
      </c>
      <c r="B250" s="59" t="s">
        <v>149</v>
      </c>
      <c r="C250" s="49" t="str">
        <f t="array" ref="C250">VLOOKUP(A250&amp;B250,Sheet1!A:A&amp;Sheet1!B:B,1,)</f>
        <v>中国特色社会主义道路选择的依据与启示研究黄意武</v>
      </c>
      <c r="D250" s="59" t="s">
        <v>375</v>
      </c>
      <c r="E250" s="50" t="s">
        <v>3593</v>
      </c>
      <c r="F250" s="57">
        <v>3</v>
      </c>
      <c r="G250" s="101">
        <v>3</v>
      </c>
      <c r="H250" s="103">
        <v>2019.9</v>
      </c>
      <c r="I250" s="105" t="s">
        <v>3601</v>
      </c>
      <c r="J250" s="105"/>
      <c r="K250" s="103" t="s">
        <v>149</v>
      </c>
      <c r="L250" s="84" t="s">
        <v>4010</v>
      </c>
      <c r="M250" t="s">
        <v>3546</v>
      </c>
    </row>
    <row r="251" ht="28.5" hidden="1" spans="1:13">
      <c r="A251" s="61" t="s">
        <v>1031</v>
      </c>
      <c r="B251" s="59" t="s">
        <v>230</v>
      </c>
      <c r="C251" s="49" t="str">
        <f t="array" ref="C251">VLOOKUP(A251&amp;B251,Sheet1!A:A&amp;Sheet1!B:B,1,)</f>
        <v>大开放促国际化实施路径研究马晓燕</v>
      </c>
      <c r="D251" s="59" t="s">
        <v>375</v>
      </c>
      <c r="E251" s="50" t="s">
        <v>3593</v>
      </c>
      <c r="F251" s="57">
        <v>3</v>
      </c>
      <c r="G251" s="101">
        <v>3</v>
      </c>
      <c r="H251" s="103">
        <v>2019.8</v>
      </c>
      <c r="I251" s="105" t="s">
        <v>3601</v>
      </c>
      <c r="J251" s="105" t="s">
        <v>3136</v>
      </c>
      <c r="K251" s="50" t="s">
        <v>4152</v>
      </c>
      <c r="L251" s="96" t="s">
        <v>3559</v>
      </c>
      <c r="M251" t="s">
        <v>3546</v>
      </c>
    </row>
    <row r="252" ht="28.5" hidden="1" spans="1:13">
      <c r="A252" s="61" t="s">
        <v>1064</v>
      </c>
      <c r="B252" s="59" t="s">
        <v>177</v>
      </c>
      <c r="C252" s="49" t="str">
        <f t="array" ref="C252">VLOOKUP(A252&amp;B252,Sheet1!A:A&amp;Sheet1!B:B,1,)</f>
        <v>重庆财政R&amp;D补助政策效应研究李万慧</v>
      </c>
      <c r="D252" s="59" t="s">
        <v>375</v>
      </c>
      <c r="E252" s="50" t="s">
        <v>3593</v>
      </c>
      <c r="F252" s="57">
        <v>5</v>
      </c>
      <c r="G252" s="101">
        <v>5</v>
      </c>
      <c r="H252" s="103">
        <v>2019.11</v>
      </c>
      <c r="I252" s="105" t="s">
        <v>3618</v>
      </c>
      <c r="J252" s="105"/>
      <c r="K252" s="50" t="s">
        <v>3778</v>
      </c>
      <c r="L252" s="96" t="s">
        <v>3559</v>
      </c>
      <c r="M252" t="s">
        <v>3546</v>
      </c>
    </row>
    <row r="253" ht="28.5" hidden="1" spans="1:13">
      <c r="A253" s="28" t="s">
        <v>1071</v>
      </c>
      <c r="B253" s="59" t="s">
        <v>1072</v>
      </c>
      <c r="C253" s="49" t="str">
        <f t="array" ref="C253">VLOOKUP(A253&amp;B253,Sheet1!A:A&amp;Sheet1!B:B,1,)</f>
        <v>海外投资活动的法律风险防范研究郭振杰</v>
      </c>
      <c r="D253" s="59" t="s">
        <v>375</v>
      </c>
      <c r="E253" s="50" t="s">
        <v>3593</v>
      </c>
      <c r="F253" s="57">
        <v>5</v>
      </c>
      <c r="G253" s="101">
        <v>5</v>
      </c>
      <c r="H253" s="103">
        <v>2019.12</v>
      </c>
      <c r="I253" s="105" t="s">
        <v>3601</v>
      </c>
      <c r="J253" s="105"/>
      <c r="K253" s="50" t="s">
        <v>772</v>
      </c>
      <c r="L253" s="78" t="s">
        <v>3641</v>
      </c>
      <c r="M253" t="s">
        <v>3546</v>
      </c>
    </row>
    <row r="254" ht="28.5" hidden="1" spans="1:13">
      <c r="A254" s="61" t="s">
        <v>1058</v>
      </c>
      <c r="B254" s="59" t="s">
        <v>335</v>
      </c>
      <c r="C254" s="49" t="str">
        <f t="array" ref="C254">VLOOKUP(A254&amp;B254,Sheet1!A:A&amp;Sheet1!B:B,1,)</f>
        <v>重庆深化供给侧结构性改革研究彭国川</v>
      </c>
      <c r="D254" s="59" t="s">
        <v>375</v>
      </c>
      <c r="E254" s="50" t="s">
        <v>3593</v>
      </c>
      <c r="F254" s="57">
        <v>2</v>
      </c>
      <c r="G254" s="101">
        <v>2</v>
      </c>
      <c r="H254" s="103">
        <v>2019.2</v>
      </c>
      <c r="I254" s="105" t="s">
        <v>4149</v>
      </c>
      <c r="J254" s="105"/>
      <c r="K254" s="50" t="s">
        <v>335</v>
      </c>
      <c r="L254" s="84" t="s">
        <v>3568</v>
      </c>
      <c r="M254" t="s">
        <v>3546</v>
      </c>
    </row>
    <row r="255" ht="42.75" spans="1:13">
      <c r="A255" s="61" t="s">
        <v>3607</v>
      </c>
      <c r="B255" s="59" t="s">
        <v>245</v>
      </c>
      <c r="C255" s="49" t="str">
        <f t="array" ref="C255">VLOOKUP(A255&amp;B255,Sheet1!A:A&amp;Sheet1!B:B,1,)</f>
        <v>提升新时代党的思想建设质量的学理支撑研究文丰安</v>
      </c>
      <c r="D255" s="59" t="s">
        <v>375</v>
      </c>
      <c r="E255" s="50" t="s">
        <v>3593</v>
      </c>
      <c r="F255" s="57">
        <v>1</v>
      </c>
      <c r="G255" s="101">
        <v>1</v>
      </c>
      <c r="H255" s="103">
        <v>2019.3</v>
      </c>
      <c r="I255" s="105" t="s">
        <v>3608</v>
      </c>
      <c r="J255" s="105"/>
      <c r="K255" s="50" t="s">
        <v>245</v>
      </c>
      <c r="L255" s="84" t="s">
        <v>3555</v>
      </c>
      <c r="M255" t="s">
        <v>3546</v>
      </c>
    </row>
    <row r="256" ht="42.75" hidden="1" spans="1:13">
      <c r="A256" s="61" t="s">
        <v>3433</v>
      </c>
      <c r="B256" s="59" t="s">
        <v>314</v>
      </c>
      <c r="C256" s="49" t="str">
        <f t="array" ref="C256">VLOOKUP(A256&amp;B256,Sheet1!A:A&amp;Sheet1!B:B,1,)</f>
        <v>重庆在推进新时代西部大开发中发挥支撑作用研究邓靖</v>
      </c>
      <c r="D256" s="59" t="s">
        <v>3552</v>
      </c>
      <c r="E256" s="50" t="s">
        <v>3553</v>
      </c>
      <c r="F256" s="57">
        <v>5</v>
      </c>
      <c r="G256" s="57">
        <v>5</v>
      </c>
      <c r="H256" s="103">
        <v>2019.9</v>
      </c>
      <c r="I256" s="105" t="s">
        <v>2972</v>
      </c>
      <c r="J256" s="105"/>
      <c r="K256" s="50" t="s">
        <v>314</v>
      </c>
      <c r="L256" s="48" t="s">
        <v>3559</v>
      </c>
      <c r="M256" t="s">
        <v>3546</v>
      </c>
    </row>
    <row r="257" ht="42.75" hidden="1" spans="1:13">
      <c r="A257" s="61" t="s">
        <v>3436</v>
      </c>
      <c r="B257" s="59" t="s">
        <v>205</v>
      </c>
      <c r="C257" s="49" t="str">
        <f t="array" ref="C257">VLOOKUP(A257&amp;B257,Sheet1!A:A&amp;Sheet1!B:B,1,)</f>
        <v>充分利用红色资源进一步加强重庆政治建设研究吴大兵</v>
      </c>
      <c r="D257" s="59" t="s">
        <v>3552</v>
      </c>
      <c r="E257" s="50" t="s">
        <v>3553</v>
      </c>
      <c r="F257" s="57">
        <v>3</v>
      </c>
      <c r="G257" s="57">
        <v>3</v>
      </c>
      <c r="H257" s="103">
        <v>2019.9</v>
      </c>
      <c r="I257" s="105" t="s">
        <v>3635</v>
      </c>
      <c r="J257" s="105"/>
      <c r="K257" s="50" t="s">
        <v>4153</v>
      </c>
      <c r="L257" s="96" t="s">
        <v>3555</v>
      </c>
      <c r="M257" t="s">
        <v>3546</v>
      </c>
    </row>
    <row r="258" ht="42.75" hidden="1" spans="1:13">
      <c r="A258" s="61" t="s">
        <v>3438</v>
      </c>
      <c r="B258" s="59" t="s">
        <v>304</v>
      </c>
      <c r="C258" s="49" t="str">
        <f t="array" ref="C258">VLOOKUP(A258&amp;B258,Sheet1!A:A&amp;Sheet1!B:B,1,)</f>
        <v>重庆市农地制度改革研究——基于成都土地股份合作新模式肖端</v>
      </c>
      <c r="D258" s="59" t="s">
        <v>3552</v>
      </c>
      <c r="E258" s="50" t="s">
        <v>3553</v>
      </c>
      <c r="F258" s="57">
        <v>0</v>
      </c>
      <c r="G258" s="57">
        <v>0</v>
      </c>
      <c r="H258" s="103">
        <v>2019.12</v>
      </c>
      <c r="I258" s="105" t="s">
        <v>3583</v>
      </c>
      <c r="J258" s="105"/>
      <c r="K258" s="50" t="s">
        <v>806</v>
      </c>
      <c r="L258" s="84" t="s">
        <v>3575</v>
      </c>
      <c r="M258" t="s">
        <v>3546</v>
      </c>
    </row>
    <row r="259" ht="42.75" hidden="1" spans="1:13">
      <c r="A259" s="61" t="s">
        <v>3441</v>
      </c>
      <c r="B259" s="59" t="s">
        <v>687</v>
      </c>
      <c r="C259" s="49" t="str">
        <f t="array" ref="C259">VLOOKUP(A259&amp;B259,Sheet1!A:A&amp;Sheet1!B:B,1,)</f>
        <v>国际陆海贸易新通道建设对国内参建省市贸易潜力发展影响研究李钰</v>
      </c>
      <c r="D259" s="59" t="s">
        <v>3552</v>
      </c>
      <c r="E259" s="50" t="s">
        <v>3553</v>
      </c>
      <c r="F259" s="57">
        <v>0</v>
      </c>
      <c r="G259" s="57">
        <v>0</v>
      </c>
      <c r="H259" s="103">
        <v>2019.12</v>
      </c>
      <c r="I259" s="105" t="s">
        <v>3583</v>
      </c>
      <c r="J259" s="105"/>
      <c r="K259" s="50" t="s">
        <v>687</v>
      </c>
      <c r="L259" s="84" t="s">
        <v>3575</v>
      </c>
      <c r="M259" t="s">
        <v>3546</v>
      </c>
    </row>
    <row r="260" ht="42.75" hidden="1" spans="1:13">
      <c r="A260" s="28" t="s">
        <v>3443</v>
      </c>
      <c r="B260" s="59" t="s">
        <v>245</v>
      </c>
      <c r="C260" s="49" t="str">
        <f t="array" ref="C260">VLOOKUP(A260&amp;B260,Sheet1!A:A&amp;Sheet1!B:B,1,)</f>
        <v>提升金融扶贫的可持续性研究文丰安</v>
      </c>
      <c r="D260" s="59" t="s">
        <v>3552</v>
      </c>
      <c r="E260" s="50" t="s">
        <v>3553</v>
      </c>
      <c r="F260" s="57">
        <v>0</v>
      </c>
      <c r="G260" s="57">
        <v>0</v>
      </c>
      <c r="H260" s="103">
        <v>2019.12</v>
      </c>
      <c r="I260" s="105" t="s">
        <v>3583</v>
      </c>
      <c r="J260" s="105"/>
      <c r="K260" s="50" t="s">
        <v>738</v>
      </c>
      <c r="L260" s="48" t="s">
        <v>3550</v>
      </c>
      <c r="M260" t="s">
        <v>3546</v>
      </c>
    </row>
    <row r="261" ht="42.75" hidden="1" spans="1:13">
      <c r="A261" s="61" t="s">
        <v>3445</v>
      </c>
      <c r="B261" s="59" t="s">
        <v>738</v>
      </c>
      <c r="C261" s="49" t="str">
        <f t="array" ref="C261">VLOOKUP(A261&amp;B261,Sheet1!A:A&amp;Sheet1!B:B,1,)</f>
        <v>我市农村地区公共安全治理问题研究刘晓敬</v>
      </c>
      <c r="D261" s="59" t="s">
        <v>3552</v>
      </c>
      <c r="E261" s="50" t="s">
        <v>3553</v>
      </c>
      <c r="F261" s="57">
        <v>0</v>
      </c>
      <c r="G261" s="57">
        <v>0</v>
      </c>
      <c r="H261" s="103">
        <v>2019.12</v>
      </c>
      <c r="I261" s="105" t="s">
        <v>3583</v>
      </c>
      <c r="J261" s="105"/>
      <c r="K261" s="50" t="s">
        <v>4154</v>
      </c>
      <c r="L261" s="84" t="s">
        <v>3575</v>
      </c>
      <c r="M261" t="s">
        <v>3546</v>
      </c>
    </row>
    <row r="262" ht="42.75" hidden="1" spans="1:13">
      <c r="A262" s="61" t="s">
        <v>3447</v>
      </c>
      <c r="B262" s="59" t="s">
        <v>335</v>
      </c>
      <c r="C262" s="49" t="str">
        <f t="array" ref="C262">VLOOKUP(A262&amp;B262,Sheet1!A:A&amp;Sheet1!B:B,1,)</f>
        <v>重庆康养产业发展战略研究彭国川</v>
      </c>
      <c r="D262" s="59" t="s">
        <v>3552</v>
      </c>
      <c r="E262" s="50" t="s">
        <v>3553</v>
      </c>
      <c r="F262" s="57">
        <v>0</v>
      </c>
      <c r="G262" s="57">
        <v>0</v>
      </c>
      <c r="H262" s="103">
        <v>2019.12</v>
      </c>
      <c r="I262" s="105" t="s">
        <v>3583</v>
      </c>
      <c r="J262" s="105"/>
      <c r="K262" s="50" t="s">
        <v>4155</v>
      </c>
      <c r="L262" s="84" t="s">
        <v>3559</v>
      </c>
      <c r="M262" t="s">
        <v>3546</v>
      </c>
    </row>
    <row r="263" ht="42.75" hidden="1" spans="1:13">
      <c r="A263" s="61" t="s">
        <v>3449</v>
      </c>
      <c r="B263" s="59" t="s">
        <v>75</v>
      </c>
      <c r="C263" s="49" t="str">
        <f t="array" ref="C263">VLOOKUP(A263&amp;B263,Sheet1!A:A&amp;Sheet1!B:B,1,)</f>
        <v>推进重庆农村电商提档升级，建设山地农村电商发展高地研究杨玲</v>
      </c>
      <c r="D263" s="59" t="s">
        <v>3552</v>
      </c>
      <c r="E263" s="50" t="s">
        <v>3553</v>
      </c>
      <c r="F263" s="57">
        <v>0</v>
      </c>
      <c r="G263" s="57">
        <v>0</v>
      </c>
      <c r="H263" s="103">
        <v>2019.12</v>
      </c>
      <c r="I263" s="105" t="s">
        <v>3583</v>
      </c>
      <c r="J263" s="105"/>
      <c r="K263" s="50" t="s">
        <v>4156</v>
      </c>
      <c r="L263" s="84" t="s">
        <v>3559</v>
      </c>
      <c r="M263" t="s">
        <v>3546</v>
      </c>
    </row>
    <row r="264" ht="42.75" hidden="1" spans="1:13">
      <c r="A264" s="61" t="s">
        <v>3451</v>
      </c>
      <c r="B264" s="59" t="s">
        <v>815</v>
      </c>
      <c r="C264" s="49" t="str">
        <f t="array" ref="C264">VLOOKUP(A264&amp;B264,Sheet1!A:A&amp;Sheet1!B:B,1,)</f>
        <v>重庆文旅项目发展现状分析研究刘容</v>
      </c>
      <c r="D264" s="84" t="s">
        <v>3552</v>
      </c>
      <c r="E264" s="50" t="s">
        <v>3553</v>
      </c>
      <c r="F264" s="57">
        <v>0</v>
      </c>
      <c r="G264" s="57">
        <v>0</v>
      </c>
      <c r="H264" s="103">
        <v>2019.12</v>
      </c>
      <c r="I264" s="105" t="s">
        <v>3583</v>
      </c>
      <c r="J264" s="105"/>
      <c r="K264" s="50" t="s">
        <v>4157</v>
      </c>
      <c r="L264" s="84" t="s">
        <v>3575</v>
      </c>
      <c r="M264" t="s">
        <v>3546</v>
      </c>
    </row>
    <row r="265" ht="57" spans="1:13">
      <c r="A265" s="28" t="s">
        <v>3609</v>
      </c>
      <c r="B265" s="59" t="s">
        <v>584</v>
      </c>
      <c r="C265" s="49" t="str">
        <f t="array" ref="C265">VLOOKUP(A265&amp;B265,Sheet1!A:A&amp;Sheet1!B:B,1,)</f>
        <v>关于向中央争取“一会一区”打造“台商投资大陆第三极”问题研究李重华</v>
      </c>
      <c r="D265" s="59" t="s">
        <v>3552</v>
      </c>
      <c r="E265" s="50" t="s">
        <v>3553</v>
      </c>
      <c r="F265" s="57">
        <v>0</v>
      </c>
      <c r="G265" s="57">
        <v>0</v>
      </c>
      <c r="H265" s="103">
        <v>2019.12</v>
      </c>
      <c r="I265" s="105" t="s">
        <v>3583</v>
      </c>
      <c r="J265" s="105"/>
      <c r="K265" s="50" t="s">
        <v>584</v>
      </c>
      <c r="L265" s="78" t="s">
        <v>3555</v>
      </c>
      <c r="M265" t="s">
        <v>3546</v>
      </c>
    </row>
    <row r="266" ht="42.75" hidden="1" spans="1:13">
      <c r="A266" s="61" t="s">
        <v>3455</v>
      </c>
      <c r="B266" s="59" t="s">
        <v>185</v>
      </c>
      <c r="C266" s="49" t="str">
        <f t="array" ref="C266">VLOOKUP(A266&amp;B266,Sheet1!A:A&amp;Sheet1!B:B,1,)</f>
        <v>依托重庆科学城建设助推西部槽谷高质量发展研究彭劲松</v>
      </c>
      <c r="D266" s="59" t="s">
        <v>3552</v>
      </c>
      <c r="E266" s="50" t="s">
        <v>3553</v>
      </c>
      <c r="F266" s="57">
        <v>0</v>
      </c>
      <c r="G266" s="57">
        <v>0</v>
      </c>
      <c r="H266" s="103">
        <v>2019.12</v>
      </c>
      <c r="I266" s="105" t="s">
        <v>3583</v>
      </c>
      <c r="J266" s="105"/>
      <c r="K266" s="50" t="s">
        <v>4158</v>
      </c>
      <c r="L266" s="84" t="s">
        <v>3559</v>
      </c>
      <c r="M266" t="s">
        <v>3546</v>
      </c>
    </row>
    <row r="267" ht="42.75" hidden="1" spans="1:13">
      <c r="A267" s="61" t="s">
        <v>3457</v>
      </c>
      <c r="B267" s="59" t="s">
        <v>806</v>
      </c>
      <c r="C267" s="49" t="str">
        <f t="array" ref="C267">VLOOKUP(A267&amp;B267,Sheet1!A:A&amp;Sheet1!B:B,1,)</f>
        <v>重庆消费品工业高质量发展研究杨果</v>
      </c>
      <c r="D267" s="59" t="s">
        <v>3552</v>
      </c>
      <c r="E267" s="50" t="s">
        <v>3553</v>
      </c>
      <c r="F267" s="57">
        <v>0</v>
      </c>
      <c r="G267" s="57">
        <v>0</v>
      </c>
      <c r="H267" s="103">
        <v>2019.12</v>
      </c>
      <c r="I267" s="105" t="s">
        <v>3583</v>
      </c>
      <c r="J267" s="105"/>
      <c r="K267" s="50" t="s">
        <v>4159</v>
      </c>
      <c r="L267" s="84" t="s">
        <v>3559</v>
      </c>
      <c r="M267" t="s">
        <v>3546</v>
      </c>
    </row>
    <row r="268" ht="42.75" hidden="1" spans="1:13">
      <c r="A268" s="61" t="s">
        <v>3459</v>
      </c>
      <c r="B268" s="59" t="s">
        <v>385</v>
      </c>
      <c r="C268" s="49" t="str">
        <f t="array" ref="C268">VLOOKUP(A268&amp;B268,Sheet1!A:A&amp;Sheet1!B:B,1,)</f>
        <v>以产业链接增强重庆中心城市的辐射力集聚力吴安</v>
      </c>
      <c r="D268" s="59" t="s">
        <v>3552</v>
      </c>
      <c r="E268" s="50" t="s">
        <v>3553</v>
      </c>
      <c r="F268" s="57">
        <v>0</v>
      </c>
      <c r="G268" s="57">
        <v>0</v>
      </c>
      <c r="H268" s="103">
        <v>2019.12</v>
      </c>
      <c r="I268" s="105" t="s">
        <v>3583</v>
      </c>
      <c r="J268" s="105"/>
      <c r="K268" s="50" t="s">
        <v>171</v>
      </c>
      <c r="L268" s="84" t="s">
        <v>3559</v>
      </c>
      <c r="M268" t="s">
        <v>3546</v>
      </c>
    </row>
    <row r="269" ht="28.5" spans="1:13">
      <c r="A269" s="61" t="s">
        <v>3610</v>
      </c>
      <c r="B269" s="59" t="s">
        <v>99</v>
      </c>
      <c r="C269" s="49" t="str">
        <f t="array" ref="C269">VLOOKUP(A269&amp;B269,Sheet1!A:A&amp;Sheet1!B:B,1,)</f>
        <v>鱼嘴镇“新市民.新邻里”工程项目调研刘发成</v>
      </c>
      <c r="D269" s="59" t="s">
        <v>3557</v>
      </c>
      <c r="E269" s="106" t="s">
        <v>3611</v>
      </c>
      <c r="F269" s="57">
        <v>3</v>
      </c>
      <c r="G269" s="101">
        <v>2</v>
      </c>
      <c r="H269" s="103">
        <v>2019.6</v>
      </c>
      <c r="I269" s="105" t="s">
        <v>3612</v>
      </c>
      <c r="J269" s="105" t="s">
        <v>3114</v>
      </c>
      <c r="K269" s="50" t="s">
        <v>99</v>
      </c>
      <c r="L269" s="96" t="s">
        <v>3550</v>
      </c>
      <c r="M269" t="s">
        <v>3546</v>
      </c>
    </row>
    <row r="270" ht="57" spans="1:13">
      <c r="A270" s="61" t="s">
        <v>3613</v>
      </c>
      <c r="B270" s="59" t="s">
        <v>369</v>
      </c>
      <c r="C270" s="49" t="str">
        <f t="array" ref="C270">VLOOKUP(A270&amp;B270,Sheet1!A:A&amp;Sheet1!B:B,1,)</f>
        <v>重庆市渝东北城镇群（梁平）城市发展研究孟小军</v>
      </c>
      <c r="D270" s="59" t="s">
        <v>3557</v>
      </c>
      <c r="E270" s="106" t="s">
        <v>3614</v>
      </c>
      <c r="F270" s="57">
        <v>18</v>
      </c>
      <c r="G270" s="57">
        <v>18</v>
      </c>
      <c r="H270" s="103">
        <v>2019.7</v>
      </c>
      <c r="I270" s="105" t="s">
        <v>3608</v>
      </c>
      <c r="J270" s="105"/>
      <c r="K270" s="50" t="s">
        <v>3615</v>
      </c>
      <c r="L270" s="96" t="s">
        <v>3559</v>
      </c>
      <c r="M270" t="s">
        <v>3546</v>
      </c>
    </row>
    <row r="271" ht="42.75" spans="1:13">
      <c r="A271" s="61" t="s">
        <v>3616</v>
      </c>
      <c r="B271" s="59" t="s">
        <v>743</v>
      </c>
      <c r="C271" s="49" t="str">
        <f t="array" ref="C271">VLOOKUP(A271&amp;B271,Sheet1!A:A&amp;Sheet1!B:B,1,)</f>
        <v>重庆主城区更新提升问题研究康庄</v>
      </c>
      <c r="D271" s="59" t="s">
        <v>3557</v>
      </c>
      <c r="E271" s="106" t="s">
        <v>3617</v>
      </c>
      <c r="F271" s="107">
        <v>4.92</v>
      </c>
      <c r="G271" s="107">
        <v>4.92</v>
      </c>
      <c r="H271" s="103">
        <v>2019.9</v>
      </c>
      <c r="I271" s="105" t="s">
        <v>3618</v>
      </c>
      <c r="J271" s="105"/>
      <c r="K271" s="50" t="s">
        <v>3619</v>
      </c>
      <c r="L271" s="84" t="s">
        <v>3559</v>
      </c>
      <c r="M271" t="s">
        <v>3546</v>
      </c>
    </row>
    <row r="272" ht="42.75" spans="1:13">
      <c r="A272" s="61" t="s">
        <v>3620</v>
      </c>
      <c r="B272" s="59" t="s">
        <v>600</v>
      </c>
      <c r="C272" s="49" t="str">
        <f t="array" ref="C272">VLOOKUP(A272&amp;B272,Sheet1!A:A&amp;Sheet1!B:B,1,)</f>
        <v>健全党政领导班子运行机制研究张永恒</v>
      </c>
      <c r="D272" s="59" t="s">
        <v>3557</v>
      </c>
      <c r="E272" s="108" t="s">
        <v>3621</v>
      </c>
      <c r="F272" s="57">
        <v>2</v>
      </c>
      <c r="G272" s="57">
        <v>2</v>
      </c>
      <c r="H272" s="103">
        <v>2019.3</v>
      </c>
      <c r="I272" s="105" t="s">
        <v>3622</v>
      </c>
      <c r="J272" s="105"/>
      <c r="K272" s="50" t="s">
        <v>3623</v>
      </c>
      <c r="L272" s="96" t="s">
        <v>3624</v>
      </c>
      <c r="M272" t="s">
        <v>3546</v>
      </c>
    </row>
    <row r="273" ht="42.75" spans="1:13">
      <c r="A273" s="61" t="s">
        <v>3625</v>
      </c>
      <c r="B273" s="59" t="s">
        <v>693</v>
      </c>
      <c r="C273" s="49" t="str">
        <f t="array" ref="C273">VLOOKUP(A273&amp;B273,Sheet1!A:A&amp;Sheet1!B:B,1,)</f>
        <v>重庆市扶贫办关于2020年后减贫课题研究马云辉</v>
      </c>
      <c r="D273" s="59" t="s">
        <v>3557</v>
      </c>
      <c r="E273" s="106" t="s">
        <v>2258</v>
      </c>
      <c r="F273" s="57">
        <v>6</v>
      </c>
      <c r="G273" s="57">
        <v>6</v>
      </c>
      <c r="H273" s="103">
        <v>2019.4</v>
      </c>
      <c r="I273" s="105" t="s">
        <v>3626</v>
      </c>
      <c r="J273" s="105"/>
      <c r="K273" s="50" t="s">
        <v>3627</v>
      </c>
      <c r="L273" s="84" t="s">
        <v>3559</v>
      </c>
      <c r="M273" t="s">
        <v>3546</v>
      </c>
    </row>
    <row r="274" ht="42.75" spans="1:13">
      <c r="A274" s="61" t="s">
        <v>3628</v>
      </c>
      <c r="B274" s="59" t="s">
        <v>369</v>
      </c>
      <c r="C274" s="49" t="str">
        <f t="array" ref="C274">VLOOKUP(A274&amp;B274,Sheet1!A:A&amp;Sheet1!B:B,1,)</f>
        <v>重庆教育发展难点热点问题研究孟小军</v>
      </c>
      <c r="D274" s="59" t="s">
        <v>3557</v>
      </c>
      <c r="E274" s="108" t="s">
        <v>2001</v>
      </c>
      <c r="F274" s="57">
        <v>45</v>
      </c>
      <c r="G274" s="57">
        <v>45</v>
      </c>
      <c r="H274" s="103">
        <v>2019.7</v>
      </c>
      <c r="I274" s="105" t="s">
        <v>3629</v>
      </c>
      <c r="J274" s="105"/>
      <c r="K274" s="50" t="s">
        <v>3630</v>
      </c>
      <c r="L274" s="96" t="s">
        <v>3575</v>
      </c>
      <c r="M274" t="s">
        <v>3546</v>
      </c>
    </row>
    <row r="275" ht="42.75" hidden="1" spans="1:13">
      <c r="A275" s="61" t="s">
        <v>2906</v>
      </c>
      <c r="B275" s="59" t="s">
        <v>369</v>
      </c>
      <c r="C275" s="49" t="str">
        <f t="array" ref="C275">VLOOKUP(A275&amp;B275,Sheet1!A:A&amp;Sheet1!B:B,1,)</f>
        <v>重庆悦来历史文化研究孟小军</v>
      </c>
      <c r="D275" s="59" t="s">
        <v>3557</v>
      </c>
      <c r="E275" s="106" t="s">
        <v>2907</v>
      </c>
      <c r="F275" s="57">
        <v>45</v>
      </c>
      <c r="G275" s="57">
        <v>45</v>
      </c>
      <c r="H275" s="103">
        <v>2019.5</v>
      </c>
      <c r="I275" s="105" t="s">
        <v>3701</v>
      </c>
      <c r="J275" s="105"/>
      <c r="K275" s="50" t="s">
        <v>4160</v>
      </c>
      <c r="L275" s="59" t="s">
        <v>3550</v>
      </c>
      <c r="M275" t="s">
        <v>3546</v>
      </c>
    </row>
    <row r="276" ht="57" spans="1:13">
      <c r="A276" s="61" t="s">
        <v>3631</v>
      </c>
      <c r="B276" s="59" t="s">
        <v>335</v>
      </c>
      <c r="C276" s="49" t="str">
        <f t="array" ref="C276">VLOOKUP(A276&amp;B276,Sheet1!A:A&amp;Sheet1!B:B,1,)</f>
        <v>2019康养石柱白皮书彭国川</v>
      </c>
      <c r="D276" s="59" t="s">
        <v>3557</v>
      </c>
      <c r="E276" s="106" t="s">
        <v>3632</v>
      </c>
      <c r="F276" s="57">
        <v>19</v>
      </c>
      <c r="G276" s="57">
        <v>19</v>
      </c>
      <c r="H276" s="103">
        <v>2019.4</v>
      </c>
      <c r="I276" s="105" t="s">
        <v>2972</v>
      </c>
      <c r="J276" s="105"/>
      <c r="K276" s="50" t="s">
        <v>3633</v>
      </c>
      <c r="L276" s="84" t="s">
        <v>3559</v>
      </c>
      <c r="M276" t="s">
        <v>3546</v>
      </c>
    </row>
    <row r="277" ht="42.75" spans="1:13">
      <c r="A277" s="61" t="s">
        <v>3634</v>
      </c>
      <c r="B277" s="59" t="s">
        <v>444</v>
      </c>
      <c r="C277" s="49" t="str">
        <f t="array" ref="C277">VLOOKUP(A277&amp;B277,Sheet1!A:A&amp;Sheet1!B:B,1,)</f>
        <v>重庆养老服务发展蓝皮书及信息发布会罗伟</v>
      </c>
      <c r="D277" s="59" t="s">
        <v>3557</v>
      </c>
      <c r="E277" s="106" t="s">
        <v>1550</v>
      </c>
      <c r="F277" s="57">
        <v>46.5</v>
      </c>
      <c r="G277" s="57">
        <v>46.5</v>
      </c>
      <c r="H277" s="103" t="s">
        <v>3635</v>
      </c>
      <c r="I277" s="105" t="s">
        <v>3636</v>
      </c>
      <c r="J277" s="105"/>
      <c r="K277" s="50" t="s">
        <v>3637</v>
      </c>
      <c r="L277" s="84" t="s">
        <v>3550</v>
      </c>
      <c r="M277" t="s">
        <v>3546</v>
      </c>
    </row>
    <row r="278" ht="42.75" spans="1:13">
      <c r="A278" s="61" t="s">
        <v>3638</v>
      </c>
      <c r="B278" s="59" t="s">
        <v>133</v>
      </c>
      <c r="C278" s="49" t="str">
        <f t="array" ref="C278">VLOOKUP(A278&amp;B278,Sheet1!A:A&amp;Sheet1!B:B,1,)</f>
        <v>机构改革后我市规划和自然资源地方法规完善研究曹银涛</v>
      </c>
      <c r="D278" s="59" t="s">
        <v>3557</v>
      </c>
      <c r="E278" s="106" t="s">
        <v>3639</v>
      </c>
      <c r="F278" s="57">
        <v>3</v>
      </c>
      <c r="G278" s="57">
        <v>3</v>
      </c>
      <c r="H278" s="103">
        <v>2019.9</v>
      </c>
      <c r="I278" s="105" t="s">
        <v>3640</v>
      </c>
      <c r="J278" s="105"/>
      <c r="K278" s="50" t="s">
        <v>3606</v>
      </c>
      <c r="L278" s="96" t="s">
        <v>3641</v>
      </c>
      <c r="M278" t="s">
        <v>3546</v>
      </c>
    </row>
    <row r="279" ht="28.5" spans="1:13">
      <c r="A279" s="61" t="s">
        <v>3642</v>
      </c>
      <c r="B279" s="59" t="s">
        <v>177</v>
      </c>
      <c r="C279" s="49" t="str">
        <f t="array" ref="C279">VLOOKUP(A279&amp;B279,Sheet1!A:A&amp;Sheet1!B:B,1,)</f>
        <v>重庆市银行保险业改革开放40年李万慧</v>
      </c>
      <c r="D279" s="59" t="s">
        <v>3557</v>
      </c>
      <c r="E279" s="106" t="s">
        <v>2899</v>
      </c>
      <c r="F279" s="57">
        <v>28</v>
      </c>
      <c r="G279" s="57">
        <v>28</v>
      </c>
      <c r="H279" s="103">
        <v>2018.12</v>
      </c>
      <c r="I279" s="105" t="s">
        <v>3622</v>
      </c>
      <c r="J279" s="105"/>
      <c r="K279" s="50" t="s">
        <v>3643</v>
      </c>
      <c r="L279" s="84" t="s">
        <v>3559</v>
      </c>
      <c r="M279" t="s">
        <v>3546</v>
      </c>
    </row>
    <row r="280" ht="57" spans="1:13">
      <c r="A280" s="61" t="s">
        <v>3644</v>
      </c>
      <c r="B280" s="48" t="s">
        <v>62</v>
      </c>
      <c r="C280" s="49" t="str">
        <f t="array" ref="C280">VLOOKUP(A280&amp;B280,Sheet1!A:A&amp;Sheet1!B:B,1,)</f>
        <v>重庆市农村电商和电商扶贫研究王胜</v>
      </c>
      <c r="D280" s="59" t="s">
        <v>3557</v>
      </c>
      <c r="E280" s="106" t="s">
        <v>3645</v>
      </c>
      <c r="F280" s="57">
        <v>19.5</v>
      </c>
      <c r="G280" s="57">
        <v>19.5</v>
      </c>
      <c r="H280" s="103">
        <v>2019.4</v>
      </c>
      <c r="I280" s="105" t="s">
        <v>3544</v>
      </c>
      <c r="J280" s="105"/>
      <c r="K280" s="50" t="s">
        <v>3646</v>
      </c>
      <c r="L280" s="84" t="s">
        <v>3559</v>
      </c>
      <c r="M280" t="s">
        <v>3546</v>
      </c>
    </row>
    <row r="281" ht="71.25" hidden="1" spans="1:13">
      <c r="A281" s="61" t="s">
        <v>2910</v>
      </c>
      <c r="B281" s="48" t="s">
        <v>335</v>
      </c>
      <c r="C281" s="49" t="str">
        <f t="array" ref="C281">VLOOKUP(A281&amp;B281,Sheet1!A:A&amp;Sheet1!B:B,1,)</f>
        <v>长江三峡旅游一体化发展规划编制彭国川</v>
      </c>
      <c r="D281" s="59" t="s">
        <v>3557</v>
      </c>
      <c r="E281" s="108" t="s">
        <v>2911</v>
      </c>
      <c r="F281" s="57">
        <v>128</v>
      </c>
      <c r="G281" s="57">
        <v>127.6</v>
      </c>
      <c r="H281" s="103">
        <v>2019.6</v>
      </c>
      <c r="I281" s="105" t="s">
        <v>3618</v>
      </c>
      <c r="J281" s="105"/>
      <c r="K281" s="50" t="s">
        <v>4161</v>
      </c>
      <c r="L281" s="84" t="s">
        <v>3559</v>
      </c>
      <c r="M281" t="s">
        <v>3546</v>
      </c>
    </row>
    <row r="282" ht="42.75" spans="1:13">
      <c r="A282" s="61" t="s">
        <v>3647</v>
      </c>
      <c r="B282" s="59" t="s">
        <v>205</v>
      </c>
      <c r="C282" s="49" t="str">
        <f t="array" ref="C282">VLOOKUP(A282&amp;B282,Sheet1!A:A&amp;Sheet1!B:B,1,)</f>
        <v>自由贸易试验区党的建设研究吴大兵</v>
      </c>
      <c r="D282" s="59" t="s">
        <v>3557</v>
      </c>
      <c r="E282" s="106" t="s">
        <v>2607</v>
      </c>
      <c r="F282" s="57">
        <v>8</v>
      </c>
      <c r="G282" s="57">
        <v>8</v>
      </c>
      <c r="H282" s="103">
        <v>2019.4</v>
      </c>
      <c r="I282" s="105" t="s">
        <v>2968</v>
      </c>
      <c r="J282" s="105"/>
      <c r="K282" s="50" t="s">
        <v>3648</v>
      </c>
      <c r="L282" s="96" t="s">
        <v>3649</v>
      </c>
      <c r="M282" t="s">
        <v>3546</v>
      </c>
    </row>
    <row r="283" ht="114" spans="1:13">
      <c r="A283" s="28" t="s">
        <v>3650</v>
      </c>
      <c r="B283" s="59" t="s">
        <v>308</v>
      </c>
      <c r="C283" s="49" t="str">
        <f t="array" ref="C283">VLOOKUP(A283&amp;B283,Sheet1!A:A&amp;Sheet1!B:B,1,)</f>
        <v>重庆市生态环境“微宣讲”课程开发技术咨询服务张伟进</v>
      </c>
      <c r="D283" s="59" t="s">
        <v>3557</v>
      </c>
      <c r="E283" s="106" t="s">
        <v>3651</v>
      </c>
      <c r="F283" s="57">
        <v>47</v>
      </c>
      <c r="G283" s="57">
        <v>47</v>
      </c>
      <c r="H283" s="103">
        <v>2019.12</v>
      </c>
      <c r="I283" s="105" t="s">
        <v>3652</v>
      </c>
      <c r="J283" s="105"/>
      <c r="K283" s="50" t="s">
        <v>3653</v>
      </c>
      <c r="L283" s="54" t="s">
        <v>3575</v>
      </c>
      <c r="M283" t="s">
        <v>3546</v>
      </c>
    </row>
    <row r="284" ht="28.5" spans="1:13">
      <c r="A284" s="61" t="s">
        <v>3654</v>
      </c>
      <c r="B284" s="59" t="s">
        <v>743</v>
      </c>
      <c r="C284" s="49" t="str">
        <f t="array" ref="C284">VLOOKUP(A284&amp;B284,Sheet1!A:A&amp;Sheet1!B:B,1,)</f>
        <v>重庆摩托车行业转型升级问题研究康庄</v>
      </c>
      <c r="D284" s="59" t="s">
        <v>3557</v>
      </c>
      <c r="E284" s="106" t="s">
        <v>3617</v>
      </c>
      <c r="F284" s="57">
        <v>4.92</v>
      </c>
      <c r="G284" s="107">
        <v>4.92</v>
      </c>
      <c r="H284" s="103">
        <v>2019.3</v>
      </c>
      <c r="I284" s="105" t="s">
        <v>3544</v>
      </c>
      <c r="J284" s="105"/>
      <c r="K284" s="50" t="s">
        <v>3655</v>
      </c>
      <c r="L284" s="84" t="s">
        <v>3559</v>
      </c>
      <c r="M284" t="s">
        <v>3546</v>
      </c>
    </row>
    <row r="285" ht="57" spans="1:13">
      <c r="A285" s="61" t="s">
        <v>3656</v>
      </c>
      <c r="B285" s="59" t="s">
        <v>743</v>
      </c>
      <c r="C285" s="49" t="str">
        <f t="array" ref="C285">VLOOKUP(A285&amp;B285,Sheet1!A:A&amp;Sheet1!B:B,1,)</f>
        <v>重庆市2018年石柱县贫困县退出第三方评估报告
康庄</v>
      </c>
      <c r="D285" s="59" t="s">
        <v>3557</v>
      </c>
      <c r="E285" s="106" t="s">
        <v>2901</v>
      </c>
      <c r="F285" s="57">
        <v>62</v>
      </c>
      <c r="G285" s="57">
        <v>62</v>
      </c>
      <c r="H285" s="103">
        <v>2019.1</v>
      </c>
      <c r="I285" s="105" t="s">
        <v>3622</v>
      </c>
      <c r="J285" s="105"/>
      <c r="K285" s="50" t="s">
        <v>3657</v>
      </c>
      <c r="L285" s="84" t="s">
        <v>3559</v>
      </c>
      <c r="M285" t="s">
        <v>3546</v>
      </c>
    </row>
    <row r="286" ht="28.5" hidden="1" spans="1:13">
      <c r="A286" s="28" t="s">
        <v>2908</v>
      </c>
      <c r="B286" s="59" t="s">
        <v>230</v>
      </c>
      <c r="C286" s="49" t="str">
        <f t="array" ref="C286">VLOOKUP(A286&amp;B286,Sheet1!A:A&amp;Sheet1!B:B,1,)</f>
        <v>重庆自贸区非法经济生态调研课题马晓燕</v>
      </c>
      <c r="D286" s="59" t="s">
        <v>3557</v>
      </c>
      <c r="E286" s="106" t="s">
        <v>2909</v>
      </c>
      <c r="F286" s="57">
        <v>12</v>
      </c>
      <c r="G286" s="57">
        <v>12</v>
      </c>
      <c r="H286" s="103">
        <v>2019.4</v>
      </c>
      <c r="I286" s="105" t="s">
        <v>4162</v>
      </c>
      <c r="J286" s="105"/>
      <c r="K286" s="50" t="s">
        <v>171</v>
      </c>
      <c r="L286" s="78" t="s">
        <v>3559</v>
      </c>
      <c r="M286" t="s">
        <v>3546</v>
      </c>
    </row>
    <row r="287" ht="42.75" spans="1:13">
      <c r="A287" s="61" t="s">
        <v>3658</v>
      </c>
      <c r="B287" s="59" t="s">
        <v>149</v>
      </c>
      <c r="C287" s="49" t="str">
        <f t="array" ref="C287">VLOOKUP(A287&amp;B287,Sheet1!A:A&amp;Sheet1!B:B,1,)</f>
        <v>重庆市事业单位岗位聘用能上能下政策研究黄意武</v>
      </c>
      <c r="D287" s="59" t="s">
        <v>3557</v>
      </c>
      <c r="E287" s="106" t="s">
        <v>2855</v>
      </c>
      <c r="F287" s="57">
        <v>4</v>
      </c>
      <c r="G287" s="57">
        <v>4</v>
      </c>
      <c r="H287" s="109">
        <v>2019.1</v>
      </c>
      <c r="I287" s="111" t="s">
        <v>3544</v>
      </c>
      <c r="J287" s="111"/>
      <c r="K287" s="50" t="s">
        <v>149</v>
      </c>
      <c r="L287" s="96" t="s">
        <v>3575</v>
      </c>
      <c r="M287" t="s">
        <v>3546</v>
      </c>
    </row>
    <row r="288" ht="42.75" spans="1:13">
      <c r="A288" s="61" t="s">
        <v>3659</v>
      </c>
      <c r="B288" s="59" t="s">
        <v>3660</v>
      </c>
      <c r="C288" s="49" t="str">
        <f t="array" ref="C288">VLOOKUP(A288&amp;B288,Sheet1!A:A&amp;Sheet1!B:B,1,)</f>
        <v>“两不愁三保障”背景下农村义务教育营养改善计划效果研究周磊</v>
      </c>
      <c r="D288" s="59" t="s">
        <v>3557</v>
      </c>
      <c r="E288" s="106" t="s">
        <v>2855</v>
      </c>
      <c r="F288" s="57">
        <v>5</v>
      </c>
      <c r="G288" s="57">
        <v>5</v>
      </c>
      <c r="H288" s="103">
        <v>2019.12</v>
      </c>
      <c r="I288" s="105" t="s">
        <v>3661</v>
      </c>
      <c r="J288" s="105"/>
      <c r="K288" s="50" t="s">
        <v>898</v>
      </c>
      <c r="L288" s="87" t="s">
        <v>3575</v>
      </c>
      <c r="M288" t="s">
        <v>3546</v>
      </c>
    </row>
    <row r="289" ht="57" spans="1:13">
      <c r="A289" s="61" t="s">
        <v>3662</v>
      </c>
      <c r="B289" s="59" t="s">
        <v>205</v>
      </c>
      <c r="C289" s="49" t="str">
        <f t="array" ref="C289">VLOOKUP(A289&amp;B289,Sheet1!A:A&amp;Sheet1!B:B,1,)</f>
        <v>领导班子和领导干部政治素质考察研究吴大兵</v>
      </c>
      <c r="D289" s="59" t="s">
        <v>3557</v>
      </c>
      <c r="E289" s="106" t="s">
        <v>3663</v>
      </c>
      <c r="F289" s="57">
        <v>6</v>
      </c>
      <c r="G289" s="57">
        <v>6</v>
      </c>
      <c r="H289" s="103">
        <v>2019.7</v>
      </c>
      <c r="I289" s="105" t="s">
        <v>2972</v>
      </c>
      <c r="J289" s="105"/>
      <c r="K289" s="50" t="s">
        <v>600</v>
      </c>
      <c r="L289" s="96" t="s">
        <v>3555</v>
      </c>
      <c r="M289" t="s">
        <v>3546</v>
      </c>
    </row>
    <row r="290" ht="71.25" spans="1:13">
      <c r="A290" s="61" t="s">
        <v>3664</v>
      </c>
      <c r="B290" s="59" t="s">
        <v>185</v>
      </c>
      <c r="C290" s="49" t="str">
        <f t="array" ref="C290">VLOOKUP(A290&amp;B290,Sheet1!A:A&amp;Sheet1!B:B,1,)</f>
        <v>公司中长期外部发展环境研究彭劲松</v>
      </c>
      <c r="D290" s="59" t="s">
        <v>3557</v>
      </c>
      <c r="E290" s="106" t="s">
        <v>3665</v>
      </c>
      <c r="F290" s="57">
        <v>15</v>
      </c>
      <c r="G290" s="57">
        <v>15</v>
      </c>
      <c r="H290" s="103">
        <v>2019.1</v>
      </c>
      <c r="I290" s="105" t="s">
        <v>3629</v>
      </c>
      <c r="J290" s="105"/>
      <c r="K290" s="50" t="s">
        <v>3666</v>
      </c>
      <c r="L290" s="84" t="s">
        <v>3575</v>
      </c>
      <c r="M290" t="s">
        <v>3546</v>
      </c>
    </row>
    <row r="291" ht="42.75" hidden="1" spans="1:13">
      <c r="A291" s="28" t="s">
        <v>3147</v>
      </c>
      <c r="B291" s="48" t="s">
        <v>149</v>
      </c>
      <c r="C291" s="49" t="str">
        <f t="array" ref="C291">VLOOKUP(A291&amp;B291,Sheet1!A:A&amp;Sheet1!B:B,1,)</f>
        <v>国家文化软实力视域下增强中华文化认同实践进路研究黄意武</v>
      </c>
      <c r="D291" s="48" t="s">
        <v>3542</v>
      </c>
      <c r="E291" s="50" t="s">
        <v>3543</v>
      </c>
      <c r="F291" s="57">
        <v>20</v>
      </c>
      <c r="G291" s="101">
        <v>17</v>
      </c>
      <c r="H291" s="102">
        <v>2020.9</v>
      </c>
      <c r="I291" s="104" t="s">
        <v>4163</v>
      </c>
      <c r="J291" s="104"/>
      <c r="K291" s="50" t="s">
        <v>149</v>
      </c>
      <c r="L291" s="78" t="s">
        <v>4010</v>
      </c>
      <c r="M291" t="s">
        <v>3546</v>
      </c>
    </row>
    <row r="292" ht="57" hidden="1" spans="1:13">
      <c r="A292" s="28" t="s">
        <v>3149</v>
      </c>
      <c r="B292" s="48" t="s">
        <v>271</v>
      </c>
      <c r="C292" s="49" t="str">
        <f t="array" ref="C292">VLOOKUP(A292&amp;B292,Sheet1!A:A&amp;Sheet1!B:B,1,)</f>
        <v>2020年后农产品电商缓解农村相对贫困的机制创新与政策优化研究廖杉杉</v>
      </c>
      <c r="D292" s="48" t="s">
        <v>3542</v>
      </c>
      <c r="E292" s="50" t="s">
        <v>3543</v>
      </c>
      <c r="F292" s="57">
        <v>20</v>
      </c>
      <c r="G292" s="101">
        <v>17</v>
      </c>
      <c r="H292" s="102">
        <v>2020.9</v>
      </c>
      <c r="I292" s="104" t="s">
        <v>4132</v>
      </c>
      <c r="J292" s="104"/>
      <c r="K292" s="50" t="s">
        <v>4164</v>
      </c>
      <c r="L292" s="78" t="s">
        <v>3559</v>
      </c>
      <c r="M292" t="s">
        <v>3546</v>
      </c>
    </row>
    <row r="293" ht="42.75" hidden="1" spans="1:13">
      <c r="A293" s="28" t="s">
        <v>3151</v>
      </c>
      <c r="B293" s="48" t="s">
        <v>230</v>
      </c>
      <c r="C293" s="49" t="str">
        <f t="array" ref="C293">VLOOKUP(A293&amp;B293,Sheet1!A:A&amp;Sheet1!B:B,1,)</f>
        <v>自由贸易试验区商事主体违规风险及其法律治理研究马晓燕</v>
      </c>
      <c r="D293" s="48" t="s">
        <v>3542</v>
      </c>
      <c r="E293" s="50" t="s">
        <v>3543</v>
      </c>
      <c r="F293" s="57">
        <v>20</v>
      </c>
      <c r="G293" s="101">
        <v>17</v>
      </c>
      <c r="H293" s="102">
        <v>2020.9</v>
      </c>
      <c r="I293" s="104" t="s">
        <v>4163</v>
      </c>
      <c r="J293" s="104"/>
      <c r="K293" s="50" t="s">
        <v>4165</v>
      </c>
      <c r="L293" s="78" t="s">
        <v>3641</v>
      </c>
      <c r="M293" t="s">
        <v>3546</v>
      </c>
    </row>
    <row r="294" ht="42.75" hidden="1" spans="1:13">
      <c r="A294" s="28" t="s">
        <v>3153</v>
      </c>
      <c r="B294" s="48" t="s">
        <v>245</v>
      </c>
      <c r="C294" s="49" t="str">
        <f t="array" ref="C294">VLOOKUP(A294&amp;B294,Sheet1!A:A&amp;Sheet1!B:B,1,)</f>
        <v>健全党组织领导的乡村治理体系研究文丰安</v>
      </c>
      <c r="D294" s="48" t="s">
        <v>3542</v>
      </c>
      <c r="E294" s="50" t="s">
        <v>3543</v>
      </c>
      <c r="F294" s="57">
        <v>20</v>
      </c>
      <c r="G294" s="101">
        <v>17</v>
      </c>
      <c r="H294" s="102">
        <v>2020.9</v>
      </c>
      <c r="I294" s="104" t="s">
        <v>4132</v>
      </c>
      <c r="J294" s="104"/>
      <c r="K294" s="50" t="s">
        <v>245</v>
      </c>
      <c r="L294" s="78" t="s">
        <v>3649</v>
      </c>
      <c r="M294" t="s">
        <v>3546</v>
      </c>
    </row>
    <row r="295" ht="42.75" hidden="1" spans="1:13">
      <c r="A295" s="61" t="s">
        <v>365</v>
      </c>
      <c r="B295" s="59" t="s">
        <v>314</v>
      </c>
      <c r="C295" s="49" t="str">
        <f t="array" ref="C295">VLOOKUP(A295&amp;B295,Sheet1!A:A&amp;Sheet1!B:B,1,)</f>
        <v>成渝地区共建西部陆海新通道的贸易效应与机制创新研究邓靖</v>
      </c>
      <c r="D295" s="59" t="s">
        <v>3582</v>
      </c>
      <c r="E295" s="50" t="s">
        <v>3562</v>
      </c>
      <c r="F295" s="57">
        <v>10</v>
      </c>
      <c r="G295" s="101">
        <v>10</v>
      </c>
      <c r="H295" s="102">
        <v>2020.1</v>
      </c>
      <c r="I295" s="104" t="s">
        <v>3739</v>
      </c>
      <c r="J295" s="104"/>
      <c r="K295" s="50" t="s">
        <v>4166</v>
      </c>
      <c r="L295" s="48" t="s">
        <v>3559</v>
      </c>
      <c r="M295" t="s">
        <v>3546</v>
      </c>
    </row>
    <row r="296" ht="42.75" hidden="1" spans="1:13">
      <c r="A296" s="61" t="s">
        <v>352</v>
      </c>
      <c r="B296" s="59" t="s">
        <v>171</v>
      </c>
      <c r="C296" s="49" t="str">
        <f t="array" ref="C296">VLOOKUP(A296&amp;B296,Sheet1!A:A&amp;Sheet1!B:B,1,)</f>
        <v>重庆主城都市区中小制造企业数字化创新发展对策研究江薇薇</v>
      </c>
      <c r="D296" s="59" t="s">
        <v>3582</v>
      </c>
      <c r="E296" s="50" t="s">
        <v>3562</v>
      </c>
      <c r="F296" s="57">
        <v>10</v>
      </c>
      <c r="G296" s="101">
        <v>10</v>
      </c>
      <c r="H296" s="102">
        <v>2020.1</v>
      </c>
      <c r="I296" s="104" t="s">
        <v>3594</v>
      </c>
      <c r="J296" s="104" t="s">
        <v>3669</v>
      </c>
      <c r="K296" s="50" t="s">
        <v>4167</v>
      </c>
      <c r="L296" s="96" t="s">
        <v>3559</v>
      </c>
      <c r="M296" t="s">
        <v>3546</v>
      </c>
    </row>
    <row r="297" ht="42.75" hidden="1" spans="1:13">
      <c r="A297" s="61" t="s">
        <v>361</v>
      </c>
      <c r="B297" s="59" t="s">
        <v>133</v>
      </c>
      <c r="C297" s="49" t="str">
        <f t="array" ref="C297">VLOOKUP(A297&amp;B297,Sheet1!A:A&amp;Sheet1!B:B,1,)</f>
        <v>重大突发事件应急治理的正当行政程序研究曹银涛</v>
      </c>
      <c r="D297" s="59" t="s">
        <v>3582</v>
      </c>
      <c r="E297" s="50" t="s">
        <v>3562</v>
      </c>
      <c r="F297" s="57">
        <v>10</v>
      </c>
      <c r="G297" s="101">
        <v>10</v>
      </c>
      <c r="H297" s="102">
        <v>2020.1</v>
      </c>
      <c r="I297" s="104" t="s">
        <v>3594</v>
      </c>
      <c r="J297" s="104"/>
      <c r="K297" s="50" t="s">
        <v>4168</v>
      </c>
      <c r="L297" s="96" t="s">
        <v>3641</v>
      </c>
      <c r="M297" t="s">
        <v>3546</v>
      </c>
    </row>
    <row r="298" ht="28.5" hidden="1" spans="1:13">
      <c r="A298" s="61" t="s">
        <v>363</v>
      </c>
      <c r="B298" s="59" t="s">
        <v>283</v>
      </c>
      <c r="C298" s="49" t="str">
        <f t="array" ref="C298">VLOOKUP(A298&amp;B298,Sheet1!A:A&amp;Sheet1!B:B,1,)</f>
        <v>重庆网络扶贫长效机制研究何佳晓</v>
      </c>
      <c r="D298" s="59" t="s">
        <v>3582</v>
      </c>
      <c r="E298" s="50" t="s">
        <v>3562</v>
      </c>
      <c r="F298" s="57">
        <v>10</v>
      </c>
      <c r="G298" s="101">
        <v>10</v>
      </c>
      <c r="H298" s="102">
        <v>2020.1</v>
      </c>
      <c r="I298" s="104" t="s">
        <v>3594</v>
      </c>
      <c r="J298" s="104" t="s">
        <v>3754</v>
      </c>
      <c r="K298" s="50" t="s">
        <v>4169</v>
      </c>
      <c r="L298" s="96" t="s">
        <v>3559</v>
      </c>
      <c r="M298" t="s">
        <v>3546</v>
      </c>
    </row>
    <row r="299" ht="42.75" hidden="1" spans="1:13">
      <c r="A299" s="61" t="s">
        <v>357</v>
      </c>
      <c r="B299" s="59" t="s">
        <v>335</v>
      </c>
      <c r="C299" s="49" t="str">
        <f t="array" ref="C299">VLOOKUP(A299&amp;B299,Sheet1!A:A&amp;Sheet1!B:B,1,)</f>
        <v>成渝地区协同打造国家西部生态安全产业高地对策研究彭国川</v>
      </c>
      <c r="D299" s="59" t="s">
        <v>3582</v>
      </c>
      <c r="E299" s="50" t="s">
        <v>3562</v>
      </c>
      <c r="F299" s="57">
        <v>10</v>
      </c>
      <c r="G299" s="101">
        <v>10</v>
      </c>
      <c r="H299" s="102">
        <v>2020.1</v>
      </c>
      <c r="I299" s="104" t="s">
        <v>3601</v>
      </c>
      <c r="J299" s="104"/>
      <c r="K299" s="50" t="s">
        <v>4170</v>
      </c>
      <c r="L299" s="84" t="s">
        <v>3559</v>
      </c>
      <c r="M299" t="s">
        <v>3546</v>
      </c>
    </row>
    <row r="300" ht="28.5" hidden="1" spans="1:13">
      <c r="A300" s="61" t="s">
        <v>1104</v>
      </c>
      <c r="B300" s="59" t="s">
        <v>622</v>
      </c>
      <c r="C300" s="49" t="str">
        <f t="array" ref="C300">VLOOKUP(A300&amp;B300,Sheet1!A:A&amp;Sheet1!B:B,1,)</f>
        <v>重庆建设世界一流旅游目的地研究张莉</v>
      </c>
      <c r="D300" s="59" t="s">
        <v>533</v>
      </c>
      <c r="E300" s="50" t="s">
        <v>3593</v>
      </c>
      <c r="F300" s="57">
        <v>1.5</v>
      </c>
      <c r="G300" s="110">
        <v>1.35</v>
      </c>
      <c r="H300" s="102">
        <v>2020.1</v>
      </c>
      <c r="I300" s="104" t="s">
        <v>3668</v>
      </c>
      <c r="J300" s="104"/>
      <c r="K300" s="50" t="s">
        <v>806</v>
      </c>
      <c r="L300" s="96" t="s">
        <v>3559</v>
      </c>
      <c r="M300" t="s">
        <v>3546</v>
      </c>
    </row>
    <row r="301" ht="28.5" hidden="1" spans="1:13">
      <c r="A301" s="61" t="s">
        <v>1101</v>
      </c>
      <c r="B301" s="59" t="s">
        <v>149</v>
      </c>
      <c r="C301" s="49" t="str">
        <f t="array" ref="C301">VLOOKUP(A301&amp;B301,Sheet1!A:A&amp;Sheet1!B:B,1,)</f>
        <v>营造风清气正政治生态的路径研究黄意武</v>
      </c>
      <c r="D301" s="59" t="s">
        <v>533</v>
      </c>
      <c r="E301" s="50" t="s">
        <v>3593</v>
      </c>
      <c r="F301" s="57">
        <v>3</v>
      </c>
      <c r="G301" s="101">
        <v>3</v>
      </c>
      <c r="H301" s="102">
        <v>2020.9</v>
      </c>
      <c r="I301" s="104" t="s">
        <v>3686</v>
      </c>
      <c r="J301" s="104" t="s">
        <v>4171</v>
      </c>
      <c r="K301" s="50" t="s">
        <v>149</v>
      </c>
      <c r="L301" s="96" t="s">
        <v>3555</v>
      </c>
      <c r="M301" t="s">
        <v>3546</v>
      </c>
    </row>
    <row r="302" ht="42.75" hidden="1" spans="1:13">
      <c r="A302" s="61" t="s">
        <v>1078</v>
      </c>
      <c r="B302" s="59" t="s">
        <v>743</v>
      </c>
      <c r="C302" s="49" t="str">
        <f t="array" ref="C302">VLOOKUP(A302&amp;B302,Sheet1!A:A&amp;Sheet1!B:B,1,)</f>
        <v>习近平总书记关于扶贫工作的重要论述与重庆实践研究康庄</v>
      </c>
      <c r="D302" s="59" t="s">
        <v>533</v>
      </c>
      <c r="E302" s="50" t="s">
        <v>3593</v>
      </c>
      <c r="F302" s="57">
        <v>10</v>
      </c>
      <c r="G302" s="101">
        <v>10</v>
      </c>
      <c r="H302" s="102">
        <v>2020.4</v>
      </c>
      <c r="I302" s="104" t="s">
        <v>3672</v>
      </c>
      <c r="J302" s="104"/>
      <c r="K302" s="50" t="s">
        <v>4172</v>
      </c>
      <c r="L302" s="96" t="s">
        <v>3575</v>
      </c>
      <c r="M302" t="s">
        <v>3546</v>
      </c>
    </row>
    <row r="303" ht="28.5" hidden="1" spans="1:13">
      <c r="A303" s="61" t="s">
        <v>1084</v>
      </c>
      <c r="B303" s="59" t="s">
        <v>335</v>
      </c>
      <c r="C303" s="49" t="str">
        <f t="array" ref="C303">VLOOKUP(A303&amp;B303,Sheet1!A:A&amp;Sheet1!B:B,1,)</f>
        <v>重庆建设高品质生活宜居地的战略研究彭国川</v>
      </c>
      <c r="D303" s="59" t="s">
        <v>533</v>
      </c>
      <c r="E303" s="50" t="s">
        <v>3593</v>
      </c>
      <c r="F303" s="57">
        <v>5</v>
      </c>
      <c r="G303" s="101">
        <v>5</v>
      </c>
      <c r="H303" s="102">
        <v>2020.4</v>
      </c>
      <c r="I303" s="104" t="s">
        <v>3601</v>
      </c>
      <c r="J303" s="104"/>
      <c r="K303" s="50" t="s">
        <v>4173</v>
      </c>
      <c r="L303" s="96" t="s">
        <v>3568</v>
      </c>
      <c r="M303" t="s">
        <v>3546</v>
      </c>
    </row>
    <row r="304" ht="28.5" hidden="1" spans="1:13">
      <c r="A304" s="61" t="s">
        <v>1096</v>
      </c>
      <c r="B304" s="59" t="s">
        <v>245</v>
      </c>
      <c r="C304" s="49" t="str">
        <f t="array" ref="C304">VLOOKUP(A304&amp;B304,Sheet1!A:A&amp;Sheet1!B:B,1,)</f>
        <v>推动农业现代化高质量发展研究文丰安</v>
      </c>
      <c r="D304" s="59" t="s">
        <v>533</v>
      </c>
      <c r="E304" s="50" t="s">
        <v>3593</v>
      </c>
      <c r="F304" s="57">
        <v>5</v>
      </c>
      <c r="G304" s="101">
        <v>5</v>
      </c>
      <c r="H304" s="102">
        <v>2020.9</v>
      </c>
      <c r="I304" s="104" t="s">
        <v>3661</v>
      </c>
      <c r="J304" s="104" t="s">
        <v>3728</v>
      </c>
      <c r="K304" s="50" t="s">
        <v>245</v>
      </c>
      <c r="L304" s="96" t="s">
        <v>3550</v>
      </c>
      <c r="M304" t="s">
        <v>3546</v>
      </c>
    </row>
    <row r="305" ht="42.75" hidden="1" spans="1:13">
      <c r="A305" s="61" t="s">
        <v>1108</v>
      </c>
      <c r="B305" s="59" t="s">
        <v>600</v>
      </c>
      <c r="C305" s="49" t="str">
        <f t="array" ref="C305">VLOOKUP(A305&amp;B305,Sheet1!A:A&amp;Sheet1!B:B,1,)</f>
        <v>中国共产党加强党员教育的经验与启示研究张永恒</v>
      </c>
      <c r="D305" s="59" t="s">
        <v>533</v>
      </c>
      <c r="E305" s="50" t="s">
        <v>3593</v>
      </c>
      <c r="F305" s="57">
        <v>3</v>
      </c>
      <c r="G305" s="110">
        <v>2.75</v>
      </c>
      <c r="H305" s="102">
        <v>2020.1</v>
      </c>
      <c r="I305" s="104" t="s">
        <v>3668</v>
      </c>
      <c r="J305" s="104" t="s">
        <v>3728</v>
      </c>
      <c r="K305" s="50" t="s">
        <v>4174</v>
      </c>
      <c r="L305" s="96" t="s">
        <v>3624</v>
      </c>
      <c r="M305" t="s">
        <v>3546</v>
      </c>
    </row>
    <row r="306" ht="42.75" hidden="1" spans="1:13">
      <c r="A306" s="61" t="s">
        <v>1117</v>
      </c>
      <c r="B306" s="59" t="s">
        <v>341</v>
      </c>
      <c r="C306" s="49" t="str">
        <f t="array" ref="C306">VLOOKUP(A306&amp;B306,Sheet1!A:A&amp;Sheet1!B:B,1,)</f>
        <v>改革开放以来我国应对重大疫情的历史回顾与现实启示研究朱旭森</v>
      </c>
      <c r="D306" s="59" t="s">
        <v>533</v>
      </c>
      <c r="E306" s="50" t="s">
        <v>3593</v>
      </c>
      <c r="F306" s="57">
        <v>3</v>
      </c>
      <c r="G306" s="110">
        <v>2.75</v>
      </c>
      <c r="H306" s="102">
        <v>2020.1</v>
      </c>
      <c r="I306" s="104" t="s">
        <v>3668</v>
      </c>
      <c r="J306" s="104"/>
      <c r="K306" s="50" t="s">
        <v>341</v>
      </c>
      <c r="L306" s="78" t="s">
        <v>3575</v>
      </c>
      <c r="M306" t="s">
        <v>3546</v>
      </c>
    </row>
    <row r="307" ht="28.5" hidden="1" spans="1:13">
      <c r="A307" s="61" t="s">
        <v>1119</v>
      </c>
      <c r="B307" s="59" t="s">
        <v>308</v>
      </c>
      <c r="C307" s="49" t="str">
        <f t="array" ref="C307">VLOOKUP(A307&amp;B307,Sheet1!A:A&amp;Sheet1!B:B,1,)</f>
        <v>重庆践行习近平生态文明思想研究张伟进</v>
      </c>
      <c r="D307" s="59" t="s">
        <v>533</v>
      </c>
      <c r="E307" s="50" t="s">
        <v>3593</v>
      </c>
      <c r="F307" s="57">
        <v>3</v>
      </c>
      <c r="G307" s="110">
        <v>2.75</v>
      </c>
      <c r="H307" s="102">
        <v>2020.1</v>
      </c>
      <c r="I307" s="104" t="s">
        <v>3668</v>
      </c>
      <c r="J307" s="104" t="s">
        <v>4175</v>
      </c>
      <c r="K307" s="50" t="s">
        <v>687</v>
      </c>
      <c r="L307" s="96" t="s">
        <v>3976</v>
      </c>
      <c r="M307" t="s">
        <v>3546</v>
      </c>
    </row>
    <row r="308" ht="42.75" spans="1:13">
      <c r="A308" s="61" t="s">
        <v>3667</v>
      </c>
      <c r="B308" s="59" t="s">
        <v>571</v>
      </c>
      <c r="C308" s="49" t="str">
        <f t="array" ref="C308">VLOOKUP(A308&amp;B308,Sheet1!A:A&amp;Sheet1!B:B,1,)</f>
        <v>推动中华优秀传统政治文化创造性转化和创新性发展研究杨姝</v>
      </c>
      <c r="D308" s="59" t="s">
        <v>533</v>
      </c>
      <c r="E308" s="50" t="s">
        <v>3593</v>
      </c>
      <c r="F308" s="57">
        <v>3</v>
      </c>
      <c r="G308" s="110">
        <v>2.75</v>
      </c>
      <c r="H308" s="102">
        <v>2020.1</v>
      </c>
      <c r="I308" s="104" t="s">
        <v>3668</v>
      </c>
      <c r="J308" s="104" t="s">
        <v>3669</v>
      </c>
      <c r="K308" s="50" t="s">
        <v>3670</v>
      </c>
      <c r="L308" s="96" t="s">
        <v>3555</v>
      </c>
      <c r="M308" t="s">
        <v>3546</v>
      </c>
    </row>
    <row r="309" ht="28.5" hidden="1" spans="1:13">
      <c r="A309" s="61" t="s">
        <v>1114</v>
      </c>
      <c r="B309" s="59" t="s">
        <v>1115</v>
      </c>
      <c r="C309" s="49" t="str">
        <f t="array" ref="C309">VLOOKUP(A309&amp;B309,Sheet1!A:A&amp;Sheet1!B:B,1,)</f>
        <v>提升主流媒体融合传播能力研究许志敏</v>
      </c>
      <c r="D309" s="59" t="s">
        <v>533</v>
      </c>
      <c r="E309" s="50" t="s">
        <v>3593</v>
      </c>
      <c r="F309" s="57">
        <v>3</v>
      </c>
      <c r="G309" s="110">
        <v>2.75</v>
      </c>
      <c r="H309" s="102">
        <v>2020.11</v>
      </c>
      <c r="I309" s="104" t="s">
        <v>3668</v>
      </c>
      <c r="J309" s="104" t="s">
        <v>3884</v>
      </c>
      <c r="K309" s="50" t="s">
        <v>4176</v>
      </c>
      <c r="L309" s="96" t="s">
        <v>4177</v>
      </c>
      <c r="M309" t="s">
        <v>3546</v>
      </c>
    </row>
    <row r="310" ht="42.75" hidden="1" spans="1:13">
      <c r="A310" s="61" t="s">
        <v>1091</v>
      </c>
      <c r="B310" s="59" t="s">
        <v>687</v>
      </c>
      <c r="C310" s="49" t="str">
        <f t="array" ref="C310">VLOOKUP(A310&amp;B310,Sheet1!A:A&amp;Sheet1!B:B,1,)</f>
        <v>重大公共卫生事件防控与推进治理体系和治理能力现代化研究李钰</v>
      </c>
      <c r="D310" s="59" t="s">
        <v>533</v>
      </c>
      <c r="E310" s="50" t="s">
        <v>3593</v>
      </c>
      <c r="F310" s="57">
        <v>3</v>
      </c>
      <c r="G310" s="101">
        <v>3</v>
      </c>
      <c r="H310" s="102">
        <v>2020.7</v>
      </c>
      <c r="I310" s="104" t="s">
        <v>4178</v>
      </c>
      <c r="J310" s="104"/>
      <c r="K310" s="50" t="s">
        <v>4179</v>
      </c>
      <c r="L310" s="96" t="s">
        <v>3575</v>
      </c>
      <c r="M310" t="s">
        <v>3546</v>
      </c>
    </row>
    <row r="311" ht="42.75" hidden="1" spans="1:13">
      <c r="A311" s="61" t="s">
        <v>1131</v>
      </c>
      <c r="B311" s="59" t="s">
        <v>475</v>
      </c>
      <c r="C311" s="49" t="str">
        <f t="array" ref="C311">VLOOKUP(A311&amp;B311,Sheet1!A:A&amp;Sheet1!B:B,1,)</f>
        <v>指导新时代经济工作的根本遵循和行动指南张波</v>
      </c>
      <c r="D311" s="59" t="s">
        <v>533</v>
      </c>
      <c r="E311" s="50" t="s">
        <v>3593</v>
      </c>
      <c r="F311" s="57">
        <v>0.5</v>
      </c>
      <c r="G311" s="101">
        <v>0.5</v>
      </c>
      <c r="H311" s="102">
        <v>2020.12</v>
      </c>
      <c r="I311" s="104" t="s">
        <v>3668</v>
      </c>
      <c r="J311" s="104"/>
      <c r="K311" s="50" t="s">
        <v>3670</v>
      </c>
      <c r="L311" s="96" t="s">
        <v>3575</v>
      </c>
      <c r="M311" t="s">
        <v>3546</v>
      </c>
    </row>
    <row r="312" ht="28.5" hidden="1" spans="1:13">
      <c r="A312" s="61" t="s">
        <v>1122</v>
      </c>
      <c r="B312" s="59" t="s">
        <v>1123</v>
      </c>
      <c r="C312" s="49" t="str">
        <f t="array" ref="C312">VLOOKUP(A312&amp;B312,Sheet1!A:A&amp;Sheet1!B:B,1,)</f>
        <v>上古中古时期巴渝军事地理研究吕昕</v>
      </c>
      <c r="D312" s="59" t="s">
        <v>533</v>
      </c>
      <c r="E312" s="50" t="s">
        <v>3593</v>
      </c>
      <c r="F312" s="57">
        <v>0.5</v>
      </c>
      <c r="G312" s="101">
        <v>0.5</v>
      </c>
      <c r="H312" s="102">
        <v>2020.12</v>
      </c>
      <c r="I312" s="104" t="s">
        <v>4132</v>
      </c>
      <c r="J312" s="104"/>
      <c r="K312" s="50" t="s">
        <v>1123</v>
      </c>
      <c r="L312" s="96" t="s">
        <v>4017</v>
      </c>
      <c r="M312" t="s">
        <v>3546</v>
      </c>
    </row>
    <row r="313" ht="42.75" hidden="1" spans="1:13">
      <c r="A313" s="61" t="s">
        <v>1138</v>
      </c>
      <c r="B313" s="59" t="s">
        <v>205</v>
      </c>
      <c r="C313" s="49" t="str">
        <f t="array" ref="C313">VLOOKUP(A313&amp;B313,Sheet1!A:A&amp;Sheet1!B:B,1,)</f>
        <v>坚持系统观念推进重庆“十四五”发展研究吴大兵</v>
      </c>
      <c r="D313" s="59" t="s">
        <v>533</v>
      </c>
      <c r="E313" s="50" t="s">
        <v>3593</v>
      </c>
      <c r="F313" s="57">
        <v>1.5</v>
      </c>
      <c r="G313" s="101">
        <v>1.5</v>
      </c>
      <c r="H313" s="102">
        <v>2020.12</v>
      </c>
      <c r="I313" s="104" t="s">
        <v>3668</v>
      </c>
      <c r="J313" s="104"/>
      <c r="K313" s="50" t="s">
        <v>205</v>
      </c>
      <c r="L313" s="96" t="s">
        <v>4180</v>
      </c>
      <c r="M313" t="s">
        <v>3546</v>
      </c>
    </row>
    <row r="314" ht="42.75" hidden="1" spans="1:13">
      <c r="A314" s="61" t="s">
        <v>1134</v>
      </c>
      <c r="B314" s="59" t="s">
        <v>245</v>
      </c>
      <c r="C314" s="49" t="str">
        <f t="array" ref="C314">VLOOKUP(A314&amp;B314,Sheet1!A:A&amp;Sheet1!B:B,1,)</f>
        <v>以高质量发展为主题推动重庆“十四五”发展研究文丰安</v>
      </c>
      <c r="D314" s="59" t="s">
        <v>533</v>
      </c>
      <c r="E314" s="50" t="s">
        <v>3593</v>
      </c>
      <c r="F314" s="57">
        <v>1.5</v>
      </c>
      <c r="G314" s="101">
        <v>1.5</v>
      </c>
      <c r="H314" s="102">
        <v>2020.12</v>
      </c>
      <c r="I314" s="104" t="s">
        <v>3668</v>
      </c>
      <c r="J314" s="104" t="s">
        <v>4181</v>
      </c>
      <c r="K314" s="50" t="s">
        <v>245</v>
      </c>
      <c r="L314" s="96" t="s">
        <v>3550</v>
      </c>
      <c r="M314" t="s">
        <v>3546</v>
      </c>
    </row>
    <row r="315" ht="42.75" hidden="1" spans="1:13">
      <c r="A315" s="61" t="s">
        <v>1127</v>
      </c>
      <c r="B315" s="59" t="s">
        <v>245</v>
      </c>
      <c r="C315" s="49" t="str">
        <f t="array" ref="C315">VLOOKUP(A315&amp;B315,Sheet1!A:A&amp;Sheet1!B:B,1,)</f>
        <v>推进新时代中国特色社会主义事业的光辉文献文丰安</v>
      </c>
      <c r="D315" s="59" t="s">
        <v>533</v>
      </c>
      <c r="E315" s="50" t="s">
        <v>3593</v>
      </c>
      <c r="F315" s="57">
        <v>0.5</v>
      </c>
      <c r="G315" s="101">
        <v>0.5</v>
      </c>
      <c r="H315" s="102">
        <v>2020.12</v>
      </c>
      <c r="I315" s="104" t="s">
        <v>3594</v>
      </c>
      <c r="J315" s="104"/>
      <c r="K315" s="50" t="s">
        <v>245</v>
      </c>
      <c r="L315" s="84" t="s">
        <v>3555</v>
      </c>
      <c r="M315" t="s">
        <v>3546</v>
      </c>
    </row>
    <row r="316" ht="42.75" hidden="1" spans="1:13">
      <c r="A316" s="61" t="s">
        <v>1086</v>
      </c>
      <c r="B316" s="59" t="s">
        <v>205</v>
      </c>
      <c r="C316" s="49" t="str">
        <f t="array" ref="C316">VLOOKUP(A316&amp;B316,Sheet1!A:A&amp;Sheet1!B:B,1,)</f>
        <v>“能”“行”“好”的理论意蕴和实践内涵研究吴大兵</v>
      </c>
      <c r="D316" s="59" t="s">
        <v>533</v>
      </c>
      <c r="E316" s="50" t="s">
        <v>3593</v>
      </c>
      <c r="F316" s="57">
        <v>2</v>
      </c>
      <c r="G316" s="101">
        <v>2</v>
      </c>
      <c r="H316" s="102">
        <v>2020.4</v>
      </c>
      <c r="I316" s="104" t="s">
        <v>3736</v>
      </c>
      <c r="J316" s="104"/>
      <c r="K316" s="50" t="s">
        <v>205</v>
      </c>
      <c r="L316" s="84" t="s">
        <v>3742</v>
      </c>
      <c r="M316" t="s">
        <v>3546</v>
      </c>
    </row>
    <row r="317" ht="42.75" hidden="1" spans="1:13">
      <c r="A317" s="61" t="s">
        <v>3461</v>
      </c>
      <c r="B317" s="59" t="s">
        <v>600</v>
      </c>
      <c r="C317" s="49" t="str">
        <f t="array" ref="C317">VLOOKUP(A317&amp;B317,Sheet1!A:A&amp;Sheet1!B:B,1,)</f>
        <v>特大城市市域社会治理现代化研究张永恒</v>
      </c>
      <c r="D317" s="59" t="s">
        <v>3552</v>
      </c>
      <c r="E317" s="50" t="s">
        <v>3553</v>
      </c>
      <c r="F317" s="57">
        <v>5</v>
      </c>
      <c r="G317" s="57">
        <v>5</v>
      </c>
      <c r="H317" s="102" t="s">
        <v>3768</v>
      </c>
      <c r="I317" s="104" t="s">
        <v>3601</v>
      </c>
      <c r="J317" s="104"/>
      <c r="K317" s="50" t="s">
        <v>4182</v>
      </c>
      <c r="L317" s="84" t="s">
        <v>3550</v>
      </c>
      <c r="M317" t="s">
        <v>3546</v>
      </c>
    </row>
    <row r="318" ht="42.75" spans="1:13">
      <c r="A318" s="61" t="s">
        <v>3671</v>
      </c>
      <c r="B318" s="59" t="s">
        <v>3411</v>
      </c>
      <c r="C318" s="49" t="str">
        <f t="array" ref="C318">VLOOKUP(A318&amp;B318,Sheet1!A:A&amp;Sheet1!B:B,1,)</f>
        <v>成渝地区双城经济圈一体化发展总体思路和实施路径卢向虎</v>
      </c>
      <c r="D318" s="59" t="s">
        <v>3552</v>
      </c>
      <c r="E318" s="50" t="s">
        <v>3553</v>
      </c>
      <c r="F318" s="57">
        <v>0</v>
      </c>
      <c r="G318" s="57">
        <v>0</v>
      </c>
      <c r="H318" s="102">
        <v>2020.12</v>
      </c>
      <c r="I318" s="104" t="s">
        <v>3672</v>
      </c>
      <c r="J318" s="104"/>
      <c r="K318" s="50" t="s">
        <v>3411</v>
      </c>
      <c r="L318" s="96" t="s">
        <v>3568</v>
      </c>
      <c r="M318" t="s">
        <v>3546</v>
      </c>
    </row>
    <row r="319" ht="42.75" hidden="1" spans="1:13">
      <c r="A319" s="61" t="s">
        <v>3496</v>
      </c>
      <c r="B319" s="59" t="s">
        <v>253</v>
      </c>
      <c r="C319" s="49" t="str">
        <f t="array" ref="C319">VLOOKUP(A319&amp;B319,Sheet1!A:A&amp;Sheet1!B:B,1,)</f>
        <v>构建成渝一体化公共卫生应急管理体系研究吕红</v>
      </c>
      <c r="D319" s="59" t="s">
        <v>3552</v>
      </c>
      <c r="E319" s="50" t="s">
        <v>3553</v>
      </c>
      <c r="F319" s="57">
        <v>0.8</v>
      </c>
      <c r="G319" s="57">
        <v>0.8</v>
      </c>
      <c r="H319" s="102">
        <v>2020.12</v>
      </c>
      <c r="I319" s="104" t="s">
        <v>3672</v>
      </c>
      <c r="J319" s="104"/>
      <c r="K319" s="50" t="s">
        <v>335</v>
      </c>
      <c r="L319" s="84" t="s">
        <v>3559</v>
      </c>
      <c r="M319" t="s">
        <v>3546</v>
      </c>
    </row>
    <row r="320" ht="42.75" hidden="1" spans="1:13">
      <c r="A320" s="28" t="s">
        <v>3477</v>
      </c>
      <c r="B320" s="59" t="s">
        <v>221</v>
      </c>
      <c r="C320" s="49" t="str">
        <f t="array" ref="C320">VLOOKUP(A320&amp;B320,Sheet1!A:A&amp;Sheet1!B:B,1,)</f>
        <v>成渝地区双城经济圈金融一体化发展研究卢飞</v>
      </c>
      <c r="D320" s="59" t="s">
        <v>3552</v>
      </c>
      <c r="E320" s="50" t="s">
        <v>3553</v>
      </c>
      <c r="F320" s="57">
        <v>1</v>
      </c>
      <c r="G320" s="57">
        <v>1</v>
      </c>
      <c r="H320" s="102">
        <v>2020.7</v>
      </c>
      <c r="I320" s="104" t="s">
        <v>3601</v>
      </c>
      <c r="J320" s="104"/>
      <c r="K320" s="50" t="s">
        <v>221</v>
      </c>
      <c r="L320" s="54" t="s">
        <v>3559</v>
      </c>
      <c r="M320" t="s">
        <v>3546</v>
      </c>
    </row>
    <row r="321" ht="42.75" hidden="1" spans="1:13">
      <c r="A321" s="61" t="s">
        <v>3473</v>
      </c>
      <c r="B321" s="59" t="s">
        <v>898</v>
      </c>
      <c r="C321" s="49" t="str">
        <f t="array" ref="C321">VLOOKUP(A321&amp;B321,Sheet1!A:A&amp;Sheet1!B:B,1,)</f>
        <v>重庆推动成渝地区双城经济圈交通一体化研究孙贵艳</v>
      </c>
      <c r="D321" s="59" t="s">
        <v>3552</v>
      </c>
      <c r="E321" s="50" t="s">
        <v>3553</v>
      </c>
      <c r="F321" s="57">
        <v>1</v>
      </c>
      <c r="G321" s="57">
        <v>1</v>
      </c>
      <c r="H321" s="102">
        <v>2020.7</v>
      </c>
      <c r="I321" s="104" t="s">
        <v>3601</v>
      </c>
      <c r="J321" s="104"/>
      <c r="K321" s="50" t="s">
        <v>4183</v>
      </c>
      <c r="L321" s="84" t="s">
        <v>3559</v>
      </c>
      <c r="M321" t="s">
        <v>3546</v>
      </c>
    </row>
    <row r="322" ht="42.75" hidden="1" spans="1:13">
      <c r="A322" s="61" t="s">
        <v>3468</v>
      </c>
      <c r="B322" s="59" t="s">
        <v>92</v>
      </c>
      <c r="C322" s="49" t="str">
        <f t="array" ref="C322">VLOOKUP(A322&amp;B322,Sheet1!A:A&amp;Sheet1!B:B,1,)</f>
        <v>建构成渝地区双城经济圈巴蜀文化共同体研究胡攀</v>
      </c>
      <c r="D322" s="59" t="s">
        <v>3552</v>
      </c>
      <c r="E322" s="50" t="s">
        <v>3553</v>
      </c>
      <c r="F322" s="57">
        <v>1</v>
      </c>
      <c r="G322" s="57">
        <v>1</v>
      </c>
      <c r="H322" s="102">
        <v>2020.7</v>
      </c>
      <c r="I322" s="104" t="s">
        <v>3601</v>
      </c>
      <c r="J322" s="104"/>
      <c r="K322" s="50" t="s">
        <v>4184</v>
      </c>
      <c r="L322" s="59" t="s">
        <v>3575</v>
      </c>
      <c r="M322" t="s">
        <v>3546</v>
      </c>
    </row>
    <row r="323" ht="42.75" hidden="1" spans="1:13">
      <c r="A323" s="61" t="s">
        <v>3498</v>
      </c>
      <c r="B323" s="59" t="s">
        <v>283</v>
      </c>
      <c r="C323" s="49" t="str">
        <f t="array" ref="C323">VLOOKUP(A323&amp;B323,Sheet1!A:A&amp;Sheet1!B:B,1,)</f>
        <v>电商扶贫背景下农村物流高质量发展研究何佳晓</v>
      </c>
      <c r="D323" s="59" t="s">
        <v>3552</v>
      </c>
      <c r="E323" s="50" t="s">
        <v>3553</v>
      </c>
      <c r="F323" s="57">
        <v>0.8</v>
      </c>
      <c r="G323" s="57">
        <v>0.8</v>
      </c>
      <c r="H323" s="102">
        <v>2020.11</v>
      </c>
      <c r="I323" s="104" t="s">
        <v>3672</v>
      </c>
      <c r="J323" s="104"/>
      <c r="K323" s="50" t="s">
        <v>62</v>
      </c>
      <c r="L323" s="96" t="s">
        <v>3559</v>
      </c>
      <c r="M323" t="s">
        <v>3546</v>
      </c>
    </row>
    <row r="324" ht="42.75" hidden="1" spans="1:13">
      <c r="A324" s="61" t="s">
        <v>3491</v>
      </c>
      <c r="B324" s="59" t="s">
        <v>828</v>
      </c>
      <c r="C324" s="49" t="str">
        <f t="array" ref="C324">VLOOKUP(A324&amp;B324,Sheet1!A:A&amp;Sheet1!B:B,1,)</f>
        <v>香港澳门“一国两制”实践面临的问题及相关工作对策研究吴昌凡</v>
      </c>
      <c r="D324" s="59" t="s">
        <v>3552</v>
      </c>
      <c r="E324" s="50" t="s">
        <v>3553</v>
      </c>
      <c r="F324" s="57">
        <v>0</v>
      </c>
      <c r="G324" s="57">
        <v>0</v>
      </c>
      <c r="H324" s="102">
        <v>2020.12</v>
      </c>
      <c r="I324" s="104" t="s">
        <v>3672</v>
      </c>
      <c r="J324" s="104"/>
      <c r="K324" s="50" t="s">
        <v>4185</v>
      </c>
      <c r="L324" s="96" t="s">
        <v>3555</v>
      </c>
      <c r="M324" t="s">
        <v>3546</v>
      </c>
    </row>
    <row r="325" ht="42.75" hidden="1" spans="1:13">
      <c r="A325" s="61" t="s">
        <v>3475</v>
      </c>
      <c r="B325" s="59" t="s">
        <v>253</v>
      </c>
      <c r="C325" s="49" t="str">
        <f t="array" ref="C325">VLOOKUP(A325&amp;B325,Sheet1!A:A&amp;Sheet1!B:B,1,)</f>
        <v>成渝地区双城经济圈流域治理合作机制构建研究吕红</v>
      </c>
      <c r="D325" s="59" t="s">
        <v>3552</v>
      </c>
      <c r="E325" s="50" t="s">
        <v>3553</v>
      </c>
      <c r="F325" s="57">
        <v>1</v>
      </c>
      <c r="G325" s="57">
        <v>1</v>
      </c>
      <c r="H325" s="102">
        <v>2020.7</v>
      </c>
      <c r="I325" s="104" t="s">
        <v>3601</v>
      </c>
      <c r="J325" s="104"/>
      <c r="K325" s="50" t="s">
        <v>4186</v>
      </c>
      <c r="L325" s="59" t="s">
        <v>3559</v>
      </c>
      <c r="M325" t="s">
        <v>3546</v>
      </c>
    </row>
    <row r="326" ht="42.75" hidden="1" spans="1:13">
      <c r="A326" s="61" t="s">
        <v>3466</v>
      </c>
      <c r="B326" s="59" t="s">
        <v>308</v>
      </c>
      <c r="C326" s="49" t="str">
        <f t="array" ref="C326">VLOOKUP(A326&amp;B326,Sheet1!A:A&amp;Sheet1!B:B,1,)</f>
        <v>大数据推动成渝地区双城经济圈生态共建环境共保对策研究张伟进</v>
      </c>
      <c r="D326" s="59" t="s">
        <v>3552</v>
      </c>
      <c r="E326" s="50" t="s">
        <v>3553</v>
      </c>
      <c r="F326" s="57">
        <v>1</v>
      </c>
      <c r="G326" s="57">
        <v>1</v>
      </c>
      <c r="H326" s="102">
        <v>2020.7</v>
      </c>
      <c r="I326" s="104" t="s">
        <v>3601</v>
      </c>
      <c r="J326" s="104"/>
      <c r="K326" s="50" t="s">
        <v>3670</v>
      </c>
      <c r="L326" s="84" t="s">
        <v>3575</v>
      </c>
      <c r="M326" t="s">
        <v>3546</v>
      </c>
    </row>
    <row r="327" ht="42.75" hidden="1" spans="1:13">
      <c r="A327" s="61" t="s">
        <v>3464</v>
      </c>
      <c r="B327" s="59" t="s">
        <v>3411</v>
      </c>
      <c r="C327" s="49" t="str">
        <f t="array" ref="C327">VLOOKUP(A327&amp;B327,Sheet1!A:A&amp;Sheet1!B:B,1,)</f>
        <v>成渝地区双城经济圈区域合作发展研究卢向虎</v>
      </c>
      <c r="D327" s="59" t="s">
        <v>3552</v>
      </c>
      <c r="E327" s="50" t="s">
        <v>3553</v>
      </c>
      <c r="F327" s="57">
        <v>1</v>
      </c>
      <c r="G327" s="57">
        <v>1</v>
      </c>
      <c r="H327" s="102">
        <v>2020.7</v>
      </c>
      <c r="I327" s="104" t="s">
        <v>3601</v>
      </c>
      <c r="J327" s="104"/>
      <c r="K327" s="50" t="s">
        <v>3411</v>
      </c>
      <c r="L327" s="84" t="s">
        <v>3568</v>
      </c>
      <c r="M327" t="s">
        <v>3546</v>
      </c>
    </row>
    <row r="328" ht="42.75" hidden="1" spans="1:13">
      <c r="A328" s="61" t="s">
        <v>3470</v>
      </c>
      <c r="B328" s="59" t="s">
        <v>3471</v>
      </c>
      <c r="C328" s="49" t="str">
        <f t="array" ref="C328">VLOOKUP(A328&amp;B328,Sheet1!A:A&amp;Sheet1!B:B,1,)</f>
        <v>成渝地区双城经济圈产业联动发展的路径与机制研究詹懿</v>
      </c>
      <c r="D328" s="59" t="s">
        <v>3552</v>
      </c>
      <c r="E328" s="50" t="s">
        <v>3553</v>
      </c>
      <c r="F328" s="57">
        <v>1</v>
      </c>
      <c r="G328" s="57">
        <v>1</v>
      </c>
      <c r="H328" s="102">
        <v>2020.7</v>
      </c>
      <c r="I328" s="104" t="s">
        <v>3601</v>
      </c>
      <c r="J328" s="104"/>
      <c r="K328" s="50" t="s">
        <v>171</v>
      </c>
      <c r="L328" s="84" t="s">
        <v>4187</v>
      </c>
      <c r="M328" t="s">
        <v>3546</v>
      </c>
    </row>
    <row r="329" ht="42.75" hidden="1" spans="1:13">
      <c r="A329" s="61" t="s">
        <v>3489</v>
      </c>
      <c r="B329" s="59" t="s">
        <v>185</v>
      </c>
      <c r="C329" s="49" t="str">
        <f t="array" ref="C329">VLOOKUP(A329&amp;B329,Sheet1!A:A&amp;Sheet1!B:B,1,)</f>
        <v>重庆打造带动全国高质量发展的重要增长极和新的动力源研究彭劲松</v>
      </c>
      <c r="D329" s="59" t="s">
        <v>3552</v>
      </c>
      <c r="E329" s="50" t="s">
        <v>3553</v>
      </c>
      <c r="F329" s="57">
        <v>0</v>
      </c>
      <c r="G329" s="57">
        <v>0</v>
      </c>
      <c r="H329" s="102">
        <v>2020.12</v>
      </c>
      <c r="I329" s="104" t="s">
        <v>3672</v>
      </c>
      <c r="J329" s="104"/>
      <c r="K329" s="50" t="s">
        <v>4188</v>
      </c>
      <c r="L329" s="96" t="s">
        <v>3559</v>
      </c>
      <c r="M329" t="s">
        <v>3546</v>
      </c>
    </row>
    <row r="330" ht="42.75" spans="1:13">
      <c r="A330" s="61" t="s">
        <v>3673</v>
      </c>
      <c r="B330" s="59" t="s">
        <v>3494</v>
      </c>
      <c r="C330" s="49" t="str">
        <f t="array" ref="C330">VLOOKUP(A330&amp;B330,Sheet1!A:A&amp;Sheet1!B:B,1,)</f>
        <v>成渝地区及双城经济圈高端智库问题研究樊坤</v>
      </c>
      <c r="D330" s="59" t="s">
        <v>3552</v>
      </c>
      <c r="E330" s="50" t="s">
        <v>3553</v>
      </c>
      <c r="F330" s="57">
        <v>0</v>
      </c>
      <c r="G330" s="57">
        <v>0</v>
      </c>
      <c r="H330" s="102">
        <v>2020.12</v>
      </c>
      <c r="I330" s="104" t="s">
        <v>3672</v>
      </c>
      <c r="J330" s="104"/>
      <c r="K330" s="50" t="s">
        <v>3494</v>
      </c>
      <c r="L330" s="84" t="s">
        <v>3575</v>
      </c>
      <c r="M330" t="s">
        <v>3546</v>
      </c>
    </row>
    <row r="331" ht="42.75" spans="1:13">
      <c r="A331" s="61" t="s">
        <v>3674</v>
      </c>
      <c r="B331" s="59" t="s">
        <v>3411</v>
      </c>
      <c r="C331" s="49" t="str">
        <f t="array" ref="C331">VLOOKUP(A331&amp;B331,Sheet1!A:A&amp;Sheet1!B:B,1,)</f>
        <v>十四五时期我市人口空间结构优化问题研究卢向虎</v>
      </c>
      <c r="D331" s="59" t="s">
        <v>3552</v>
      </c>
      <c r="E331" s="50" t="s">
        <v>3553</v>
      </c>
      <c r="F331" s="57">
        <v>1</v>
      </c>
      <c r="G331" s="57">
        <v>1</v>
      </c>
      <c r="H331" s="102">
        <v>2020.12</v>
      </c>
      <c r="I331" s="104" t="s">
        <v>3661</v>
      </c>
      <c r="J331" s="104"/>
      <c r="K331" s="50" t="s">
        <v>3411</v>
      </c>
      <c r="L331" s="84" t="s">
        <v>3559</v>
      </c>
      <c r="M331" t="s">
        <v>3546</v>
      </c>
    </row>
    <row r="332" ht="57" spans="1:13">
      <c r="A332" s="61" t="s">
        <v>3675</v>
      </c>
      <c r="B332" s="59" t="s">
        <v>444</v>
      </c>
      <c r="C332" s="49" t="str">
        <f t="array" ref="C332">VLOOKUP(A332&amp;B332,Sheet1!A:A&amp;Sheet1!B:B,1,)</f>
        <v>"十四五"时期电竞产业成为重庆文体旅融合发展新引擎的可行性和实施路径研究罗伟</v>
      </c>
      <c r="D332" s="59" t="s">
        <v>3552</v>
      </c>
      <c r="E332" s="50" t="s">
        <v>3553</v>
      </c>
      <c r="F332" s="57">
        <v>0.6</v>
      </c>
      <c r="G332" s="57">
        <v>0.6</v>
      </c>
      <c r="H332" s="102">
        <v>2020.12</v>
      </c>
      <c r="I332" s="104" t="s">
        <v>3661</v>
      </c>
      <c r="J332" s="104"/>
      <c r="K332" s="50" t="s">
        <v>3676</v>
      </c>
      <c r="L332" s="96" t="s">
        <v>3559</v>
      </c>
      <c r="M332" t="s">
        <v>3546</v>
      </c>
    </row>
    <row r="333" ht="42.75" hidden="1" spans="1:13">
      <c r="A333" s="61" t="s">
        <v>3484</v>
      </c>
      <c r="B333" s="59" t="s">
        <v>314</v>
      </c>
      <c r="C333" s="49" t="str">
        <f t="array" ref="C333">VLOOKUP(A333&amp;B333,Sheet1!A:A&amp;Sheet1!B:B,1,)</f>
        <v>“十四五”时期重庆提高开放型经济发展质量研究邓靖</v>
      </c>
      <c r="D333" s="59" t="s">
        <v>3552</v>
      </c>
      <c r="E333" s="50" t="s">
        <v>3553</v>
      </c>
      <c r="F333" s="57">
        <v>0.6</v>
      </c>
      <c r="G333" s="57">
        <v>0.6</v>
      </c>
      <c r="H333" s="102">
        <v>2020.12</v>
      </c>
      <c r="I333" s="104" t="s">
        <v>3661</v>
      </c>
      <c r="J333" s="104"/>
      <c r="K333" s="50" t="s">
        <v>693</v>
      </c>
      <c r="L333" s="78" t="s">
        <v>3559</v>
      </c>
      <c r="M333" t="s">
        <v>3546</v>
      </c>
    </row>
    <row r="334" ht="114" spans="1:13">
      <c r="A334" s="61" t="s">
        <v>3677</v>
      </c>
      <c r="B334" s="59" t="s">
        <v>185</v>
      </c>
      <c r="C334" s="49" t="str">
        <f t="array" ref="C334">VLOOKUP(A334&amp;B334,Sheet1!A:A&amp;Sheet1!B:B,1,)</f>
        <v>深化大城细管、大城智管、大城众管，推进制度化建设研究服务项目彭劲松</v>
      </c>
      <c r="D334" s="59" t="s">
        <v>3557</v>
      </c>
      <c r="E334" s="106" t="s">
        <v>3678</v>
      </c>
      <c r="F334" s="57">
        <v>225</v>
      </c>
      <c r="G334" s="57">
        <v>112.5</v>
      </c>
      <c r="H334" s="102">
        <v>2020.8</v>
      </c>
      <c r="I334" s="104" t="s">
        <v>3661</v>
      </c>
      <c r="J334" s="104" t="s">
        <v>3679</v>
      </c>
      <c r="K334" s="50" t="s">
        <v>3680</v>
      </c>
      <c r="L334" s="96" t="s">
        <v>3575</v>
      </c>
      <c r="M334" t="s">
        <v>3546</v>
      </c>
    </row>
    <row r="335" ht="57" spans="1:13">
      <c r="A335" s="61" t="s">
        <v>3681</v>
      </c>
      <c r="B335" s="59" t="s">
        <v>696</v>
      </c>
      <c r="C335" s="49" t="str">
        <f t="array" ref="C335">VLOOKUP(A335&amp;B335,Sheet1!A:A&amp;Sheet1!B:B,1,)</f>
        <v>重庆特殊老年照护服务业发展的现状、问题及对策研究钱明亮</v>
      </c>
      <c r="D335" s="59" t="s">
        <v>3557</v>
      </c>
      <c r="E335" s="106" t="s">
        <v>3682</v>
      </c>
      <c r="F335" s="57">
        <v>10</v>
      </c>
      <c r="G335" s="57">
        <v>10</v>
      </c>
      <c r="H335" s="102">
        <v>2020.4</v>
      </c>
      <c r="I335" s="104" t="s">
        <v>3652</v>
      </c>
      <c r="J335" s="104"/>
      <c r="K335" s="50" t="s">
        <v>3683</v>
      </c>
      <c r="L335" s="84" t="s">
        <v>3684</v>
      </c>
      <c r="M335" t="s">
        <v>3546</v>
      </c>
    </row>
    <row r="336" ht="42.75" spans="1:13">
      <c r="A336" s="61" t="s">
        <v>3685</v>
      </c>
      <c r="B336" s="59" t="s">
        <v>34</v>
      </c>
      <c r="C336" s="49" t="str">
        <f t="array" ref="C336">VLOOKUP(A336&amp;B336,Sheet1!A:A&amp;Sheet1!B:B,1,)</f>
        <v>总体国家安全观指导下的反恐怖战略转型与工作创新孙元明</v>
      </c>
      <c r="D336" s="59" t="s">
        <v>3557</v>
      </c>
      <c r="E336" s="106" t="s">
        <v>3391</v>
      </c>
      <c r="F336" s="57">
        <v>10</v>
      </c>
      <c r="G336" s="57">
        <v>2</v>
      </c>
      <c r="H336" s="102">
        <v>2020.4</v>
      </c>
      <c r="I336" s="104" t="s">
        <v>3686</v>
      </c>
      <c r="J336" s="104"/>
      <c r="K336" s="50" t="s">
        <v>844</v>
      </c>
      <c r="L336" s="96" t="s">
        <v>3596</v>
      </c>
      <c r="M336" t="s">
        <v>3546</v>
      </c>
    </row>
    <row r="337" ht="42.75" spans="1:13">
      <c r="A337" s="61" t="s">
        <v>3687</v>
      </c>
      <c r="B337" s="59" t="s">
        <v>772</v>
      </c>
      <c r="C337" s="49" t="str">
        <f t="array" ref="C337">VLOOKUP(A337&amp;B337,Sheet1!A:A&amp;Sheet1!B:B,1,)</f>
        <v>綦江区“十四五”社会治理专项规划丁新正</v>
      </c>
      <c r="D337" s="59" t="s">
        <v>3557</v>
      </c>
      <c r="E337" s="106" t="s">
        <v>3688</v>
      </c>
      <c r="F337" s="57">
        <v>5.5</v>
      </c>
      <c r="G337" s="57">
        <v>1.65</v>
      </c>
      <c r="H337" s="102">
        <v>2020.11</v>
      </c>
      <c r="I337" s="104" t="s">
        <v>3668</v>
      </c>
      <c r="J337" s="104" t="s">
        <v>3668</v>
      </c>
      <c r="K337" s="50" t="s">
        <v>3689</v>
      </c>
      <c r="L337" s="96" t="s">
        <v>3641</v>
      </c>
      <c r="M337" t="s">
        <v>3546</v>
      </c>
    </row>
    <row r="338" ht="28.5" spans="1:13">
      <c r="A338" s="61" t="s">
        <v>3690</v>
      </c>
      <c r="B338" s="59" t="s">
        <v>230</v>
      </c>
      <c r="C338" s="49" t="str">
        <f t="array" ref="C338">VLOOKUP(A338&amp;B338,Sheet1!A:A&amp;Sheet1!B:B,1,)</f>
        <v>重庆上市公司质量及风险研判马晓燕</v>
      </c>
      <c r="D338" s="59" t="s">
        <v>3557</v>
      </c>
      <c r="E338" s="106" t="s">
        <v>3691</v>
      </c>
      <c r="F338" s="57">
        <v>12</v>
      </c>
      <c r="G338" s="57">
        <v>12</v>
      </c>
      <c r="H338" s="102">
        <v>2020.6</v>
      </c>
      <c r="I338" s="104" t="s">
        <v>3692</v>
      </c>
      <c r="J338" s="104"/>
      <c r="K338" s="50" t="s">
        <v>3693</v>
      </c>
      <c r="L338" s="84" t="s">
        <v>3559</v>
      </c>
      <c r="M338" t="s">
        <v>3546</v>
      </c>
    </row>
    <row r="339" ht="42.75" spans="1:13">
      <c r="A339" s="61" t="s">
        <v>3694</v>
      </c>
      <c r="B339" s="59" t="s">
        <v>743</v>
      </c>
      <c r="C339" s="49" t="str">
        <f t="array" ref="C339">VLOOKUP(A339&amp;B339,Sheet1!A:A&amp;Sheet1!B:B,1,)</f>
        <v>重庆市创建国际消费中心城市路径研究康庄</v>
      </c>
      <c r="D339" s="59" t="s">
        <v>3557</v>
      </c>
      <c r="E339" s="106" t="s">
        <v>2001</v>
      </c>
      <c r="F339" s="57">
        <v>35</v>
      </c>
      <c r="G339" s="57">
        <v>35</v>
      </c>
      <c r="H339" s="102">
        <v>2020.4</v>
      </c>
      <c r="I339" s="104" t="s">
        <v>3629</v>
      </c>
      <c r="J339" s="104"/>
      <c r="K339" s="50" t="s">
        <v>3695</v>
      </c>
      <c r="L339" s="96" t="s">
        <v>3559</v>
      </c>
      <c r="M339" t="s">
        <v>3546</v>
      </c>
    </row>
    <row r="340" ht="71.25" spans="1:13">
      <c r="A340" s="61" t="s">
        <v>3696</v>
      </c>
      <c r="B340" s="59" t="s">
        <v>185</v>
      </c>
      <c r="C340" s="49" t="str">
        <f t="array" ref="C340">VLOOKUP(A340&amp;B340,Sheet1!A:A&amp;Sheet1!B:B,1,)</f>
        <v>建设成渝地区双城经济圈现代产业承接与协同发展聚集区，推动成渝地区“中部崛起”研究彭劲松</v>
      </c>
      <c r="D340" s="59" t="s">
        <v>3557</v>
      </c>
      <c r="E340" s="106" t="s">
        <v>3697</v>
      </c>
      <c r="F340" s="57">
        <v>8</v>
      </c>
      <c r="G340" s="57">
        <v>8</v>
      </c>
      <c r="H340" s="102">
        <v>2020.6</v>
      </c>
      <c r="I340" s="104" t="s">
        <v>3652</v>
      </c>
      <c r="J340" s="104"/>
      <c r="K340" s="50" t="s">
        <v>3698</v>
      </c>
      <c r="L340" s="84" t="s">
        <v>3559</v>
      </c>
      <c r="M340" t="s">
        <v>3546</v>
      </c>
    </row>
    <row r="341" ht="42.75" spans="1:13">
      <c r="A341" s="61" t="s">
        <v>3699</v>
      </c>
      <c r="B341" s="59" t="s">
        <v>584</v>
      </c>
      <c r="C341" s="49" t="str">
        <f t="array" ref="C341">VLOOKUP(A341&amp;B341,Sheet1!A:A&amp;Sheet1!B:B,1,)</f>
        <v>“后蔡英文时期”渝台交流合作面临的新情况新问题研究李重华</v>
      </c>
      <c r="D341" s="59" t="s">
        <v>3557</v>
      </c>
      <c r="E341" s="106" t="s">
        <v>3700</v>
      </c>
      <c r="F341" s="57">
        <v>2</v>
      </c>
      <c r="G341" s="57">
        <v>2</v>
      </c>
      <c r="H341" s="102">
        <v>2020.4</v>
      </c>
      <c r="I341" s="104" t="s">
        <v>3652</v>
      </c>
      <c r="J341" s="104" t="s">
        <v>3701</v>
      </c>
      <c r="K341" s="50" t="s">
        <v>3702</v>
      </c>
      <c r="L341" s="59" t="s">
        <v>3555</v>
      </c>
      <c r="M341" t="s">
        <v>3546</v>
      </c>
    </row>
    <row r="342" ht="42.75" spans="1:13">
      <c r="A342" s="61" t="s">
        <v>3703</v>
      </c>
      <c r="B342" s="59" t="s">
        <v>806</v>
      </c>
      <c r="C342" s="49" t="str">
        <f t="array" ref="C342">VLOOKUP(A342&amp;B342,Sheet1!A:A&amp;Sheet1!B:B,1,)</f>
        <v>“十四五”深入实施乡村振兴战略研究杨果</v>
      </c>
      <c r="D342" s="59" t="s">
        <v>3557</v>
      </c>
      <c r="E342" s="106" t="s">
        <v>2001</v>
      </c>
      <c r="F342" s="57">
        <v>30</v>
      </c>
      <c r="G342" s="57">
        <v>30</v>
      </c>
      <c r="H342" s="102">
        <v>2020.3</v>
      </c>
      <c r="I342" s="104" t="s">
        <v>3629</v>
      </c>
      <c r="J342" s="104" t="s">
        <v>3668</v>
      </c>
      <c r="K342" s="50" t="s">
        <v>3704</v>
      </c>
      <c r="L342" s="96" t="s">
        <v>3559</v>
      </c>
      <c r="M342" t="s">
        <v>3546</v>
      </c>
    </row>
    <row r="343" ht="28.5" spans="1:13">
      <c r="A343" s="61" t="s">
        <v>3705</v>
      </c>
      <c r="B343" s="59" t="s">
        <v>743</v>
      </c>
      <c r="C343" s="49" t="str">
        <f t="array" ref="C343">VLOOKUP(A343&amp;B343,Sheet1!A:A&amp;Sheet1!B:B,1,)</f>
        <v>服务经济时代的到来与重庆服务业的发展康庄</v>
      </c>
      <c r="D343" s="59" t="s">
        <v>3557</v>
      </c>
      <c r="E343" s="106" t="s">
        <v>2373</v>
      </c>
      <c r="F343" s="57">
        <v>4</v>
      </c>
      <c r="G343" s="57">
        <v>4</v>
      </c>
      <c r="H343" s="102">
        <v>2020.3</v>
      </c>
      <c r="I343" s="104" t="s">
        <v>3601</v>
      </c>
      <c r="J343" s="104"/>
      <c r="K343" s="50" t="s">
        <v>3706</v>
      </c>
      <c r="L343" s="84" t="s">
        <v>3559</v>
      </c>
      <c r="M343" t="s">
        <v>3546</v>
      </c>
    </row>
    <row r="344" ht="42.75" spans="1:13">
      <c r="A344" s="61" t="s">
        <v>3707</v>
      </c>
      <c r="B344" s="59" t="s">
        <v>743</v>
      </c>
      <c r="C344" s="49" t="str">
        <f t="array" ref="C344">VLOOKUP(A344&amp;B344,Sheet1!A:A&amp;Sheet1!B:B,1,)</f>
        <v>重庆加快推进山清水秀美丽之地建设路径研究康庄</v>
      </c>
      <c r="D344" s="59" t="s">
        <v>3557</v>
      </c>
      <c r="E344" s="106" t="s">
        <v>2373</v>
      </c>
      <c r="F344" s="57">
        <v>4</v>
      </c>
      <c r="G344" s="57">
        <v>4</v>
      </c>
      <c r="H344" s="102">
        <v>2020.1</v>
      </c>
      <c r="I344" s="104" t="s">
        <v>3708</v>
      </c>
      <c r="J344" s="104"/>
      <c r="K344" s="50" t="s">
        <v>3709</v>
      </c>
      <c r="L344" s="84" t="s">
        <v>3559</v>
      </c>
      <c r="M344" t="s">
        <v>3546</v>
      </c>
    </row>
    <row r="345" ht="42.75" spans="1:13">
      <c r="A345" s="61" t="s">
        <v>3710</v>
      </c>
      <c r="B345" s="59" t="s">
        <v>806</v>
      </c>
      <c r="C345" s="49" t="str">
        <f t="array" ref="C345">VLOOKUP(A345&amp;B345,Sheet1!A:A&amp;Sheet1!B:B,1,)</f>
        <v>重庆市巩固精准脱贫成果长效机制研究杨果</v>
      </c>
      <c r="D345" s="59" t="s">
        <v>3557</v>
      </c>
      <c r="E345" s="106" t="s">
        <v>2001</v>
      </c>
      <c r="F345" s="57">
        <v>15</v>
      </c>
      <c r="G345" s="57">
        <v>15</v>
      </c>
      <c r="H345" s="102">
        <v>2020.5</v>
      </c>
      <c r="I345" s="104" t="s">
        <v>3601</v>
      </c>
      <c r="J345" s="104"/>
      <c r="K345" s="50" t="s">
        <v>3711</v>
      </c>
      <c r="L345" s="96" t="s">
        <v>3559</v>
      </c>
      <c r="M345" t="s">
        <v>3546</v>
      </c>
    </row>
    <row r="346" ht="42.75" spans="1:13">
      <c r="A346" s="61" t="s">
        <v>3712</v>
      </c>
      <c r="B346" s="59" t="s">
        <v>177</v>
      </c>
      <c r="C346" s="49" t="str">
        <f t="array" ref="C346">VLOOKUP(A346&amp;B346,Sheet1!A:A&amp;Sheet1!B:B,1,)</f>
        <v>巫溪县“十四五”科技创新规划研究李万慧</v>
      </c>
      <c r="D346" s="59" t="s">
        <v>3557</v>
      </c>
      <c r="E346" s="106" t="s">
        <v>3713</v>
      </c>
      <c r="F346" s="57">
        <v>20</v>
      </c>
      <c r="G346" s="57">
        <v>20</v>
      </c>
      <c r="H346" s="102">
        <v>2020.5</v>
      </c>
      <c r="I346" s="104" t="s">
        <v>3692</v>
      </c>
      <c r="J346" s="104"/>
      <c r="K346" s="50" t="s">
        <v>3714</v>
      </c>
      <c r="L346" s="84" t="s">
        <v>3559</v>
      </c>
      <c r="M346" t="s">
        <v>3546</v>
      </c>
    </row>
    <row r="347" ht="42.75" spans="1:13">
      <c r="A347" s="28" t="s">
        <v>3715</v>
      </c>
      <c r="B347" s="59" t="s">
        <v>806</v>
      </c>
      <c r="C347" s="49" t="str">
        <f t="array" ref="C347">VLOOKUP(A347&amp;B347,Sheet1!A:A&amp;Sheet1!B:B,1,)</f>
        <v>新冠肺炎疫情影响下促进我市农民工就业创业的对策建议杨果</v>
      </c>
      <c r="D347" s="59" t="s">
        <v>3557</v>
      </c>
      <c r="E347" s="106" t="s">
        <v>3716</v>
      </c>
      <c r="F347" s="103">
        <v>6</v>
      </c>
      <c r="G347" s="103">
        <v>6</v>
      </c>
      <c r="H347" s="103">
        <v>2020.9</v>
      </c>
      <c r="I347" s="103">
        <v>2020.11</v>
      </c>
      <c r="J347" s="103"/>
      <c r="K347" s="50" t="s">
        <v>3717</v>
      </c>
      <c r="L347" s="54" t="s">
        <v>3559</v>
      </c>
      <c r="M347" t="s">
        <v>3546</v>
      </c>
    </row>
    <row r="348" ht="71.25" spans="1:13">
      <c r="A348" s="61" t="s">
        <v>3718</v>
      </c>
      <c r="B348" s="59" t="s">
        <v>185</v>
      </c>
      <c r="C348" s="49" t="str">
        <f t="array" ref="C348">VLOOKUP(A348&amp;B348,Sheet1!A:A&amp;Sheet1!B:B,1,)</f>
        <v>巫溪县国民经济和社会发展第十四个五年规划纲要编制服务彭劲松</v>
      </c>
      <c r="D348" s="59" t="s">
        <v>3557</v>
      </c>
      <c r="E348" s="106" t="s">
        <v>3719</v>
      </c>
      <c r="F348" s="57">
        <v>89</v>
      </c>
      <c r="G348" s="57">
        <v>89</v>
      </c>
      <c r="H348" s="102">
        <v>2020.11</v>
      </c>
      <c r="I348" s="104" t="s">
        <v>3720</v>
      </c>
      <c r="J348" s="104"/>
      <c r="K348" s="103" t="s">
        <v>3721</v>
      </c>
      <c r="L348" s="84" t="s">
        <v>3559</v>
      </c>
      <c r="M348" t="s">
        <v>3546</v>
      </c>
    </row>
    <row r="349" ht="71.25" spans="1:13">
      <c r="A349" s="61" t="s">
        <v>3722</v>
      </c>
      <c r="B349" s="59" t="s">
        <v>253</v>
      </c>
      <c r="C349" s="49" t="str">
        <f t="array" ref="C349">VLOOKUP(A349&amp;B349,Sheet1!A:A&amp;Sheet1!B:B,1,)</f>
        <v>重庆市农业农村污染防治试验示范成效集成及应用研究吕红</v>
      </c>
      <c r="D349" s="59" t="s">
        <v>3557</v>
      </c>
      <c r="E349" s="106" t="s">
        <v>3651</v>
      </c>
      <c r="F349" s="57">
        <v>29.8</v>
      </c>
      <c r="G349" s="57">
        <v>29.8</v>
      </c>
      <c r="H349" s="102">
        <v>2020.9</v>
      </c>
      <c r="I349" s="104" t="s">
        <v>3594</v>
      </c>
      <c r="J349" s="104"/>
      <c r="K349" s="50" t="s">
        <v>3723</v>
      </c>
      <c r="L349" s="96" t="s">
        <v>3559</v>
      </c>
      <c r="M349" t="s">
        <v>3546</v>
      </c>
    </row>
    <row r="350" ht="71.25" spans="1:13">
      <c r="A350" s="61" t="s">
        <v>3724</v>
      </c>
      <c r="B350" s="59" t="s">
        <v>743</v>
      </c>
      <c r="C350" s="49" t="str">
        <f t="array" ref="C350">VLOOKUP(A350&amp;B350,Sheet1!A:A&amp;Sheet1!B:B,1,)</f>
        <v>重庆市2019年城口、巫溪两县贫困县退出第三方评估康庄</v>
      </c>
      <c r="D350" s="59" t="s">
        <v>3557</v>
      </c>
      <c r="E350" s="106" t="s">
        <v>2716</v>
      </c>
      <c r="F350" s="57">
        <v>122</v>
      </c>
      <c r="G350" s="57">
        <v>122</v>
      </c>
      <c r="H350" s="102">
        <v>2020.1</v>
      </c>
      <c r="I350" s="104" t="s">
        <v>3725</v>
      </c>
      <c r="J350" s="104"/>
      <c r="K350" s="50" t="s">
        <v>3726</v>
      </c>
      <c r="L350" s="84" t="s">
        <v>3559</v>
      </c>
      <c r="M350" t="s">
        <v>3546</v>
      </c>
    </row>
    <row r="351" ht="85.5" spans="1:13">
      <c r="A351" s="28" t="s">
        <v>3727</v>
      </c>
      <c r="B351" s="59" t="s">
        <v>149</v>
      </c>
      <c r="C351" s="49" t="str">
        <f t="array" ref="C351">VLOOKUP(A351&amp;B351,Sheet1!A:A&amp;Sheet1!B:B,1,)</f>
        <v>撰写《重庆市妇女和儿童发展规划（2011-2020年）》终期评估报告和编制《重庆市妇女和儿童发展规划（2021-2030年）》黄意武</v>
      </c>
      <c r="D351" s="59" t="s">
        <v>3557</v>
      </c>
      <c r="E351" s="106" t="s">
        <v>2795</v>
      </c>
      <c r="F351" s="57">
        <v>60</v>
      </c>
      <c r="G351" s="57">
        <v>42</v>
      </c>
      <c r="H351" s="102">
        <v>2020.11</v>
      </c>
      <c r="I351" s="104" t="s">
        <v>3728</v>
      </c>
      <c r="J351" s="104"/>
      <c r="K351" s="50" t="s">
        <v>3729</v>
      </c>
      <c r="L351" s="78" t="s">
        <v>3575</v>
      </c>
      <c r="M351" t="s">
        <v>3546</v>
      </c>
    </row>
    <row r="352" ht="42.75" spans="1:13">
      <c r="A352" s="61" t="s">
        <v>3730</v>
      </c>
      <c r="B352" s="59" t="s">
        <v>584</v>
      </c>
      <c r="C352" s="49" t="str">
        <f t="array" ref="C352">VLOOKUP(A352&amp;B352,Sheet1!A:A&amp;Sheet1!B:B,1,)</f>
        <v>重庆打造海峡两岸融合发展先行先试地的对策建议李重华</v>
      </c>
      <c r="D352" s="59" t="s">
        <v>3557</v>
      </c>
      <c r="E352" s="106" t="s">
        <v>3700</v>
      </c>
      <c r="F352" s="57">
        <v>3</v>
      </c>
      <c r="G352" s="57">
        <v>3</v>
      </c>
      <c r="H352" s="102">
        <v>2020.4</v>
      </c>
      <c r="I352" s="104" t="s">
        <v>3652</v>
      </c>
      <c r="J352" s="104" t="s">
        <v>3701</v>
      </c>
      <c r="K352" s="50" t="s">
        <v>3702</v>
      </c>
      <c r="L352" s="96" t="s">
        <v>3555</v>
      </c>
      <c r="M352" t="s">
        <v>3546</v>
      </c>
    </row>
    <row r="353" ht="42.75" spans="1:13">
      <c r="A353" s="61" t="s">
        <v>3731</v>
      </c>
      <c r="B353" s="59" t="s">
        <v>314</v>
      </c>
      <c r="C353" s="49" t="str">
        <f t="array" ref="C353">VLOOKUP(A353&amp;B353,Sheet1!A:A&amp;Sheet1!B:B,1,)</f>
        <v>中美经贸摩擦对我市重点领域影响分析及对策建议邓靖</v>
      </c>
      <c r="D353" s="59" t="s">
        <v>3557</v>
      </c>
      <c r="E353" s="106" t="s">
        <v>3732</v>
      </c>
      <c r="F353" s="57">
        <v>49</v>
      </c>
      <c r="G353" s="57">
        <v>49</v>
      </c>
      <c r="H353" s="102">
        <v>2020.4</v>
      </c>
      <c r="I353" s="104" t="s">
        <v>3601</v>
      </c>
      <c r="J353" s="104" t="s">
        <v>3733</v>
      </c>
      <c r="K353" s="50" t="s">
        <v>3734</v>
      </c>
      <c r="L353" s="78" t="s">
        <v>3559</v>
      </c>
      <c r="M353" t="s">
        <v>3546</v>
      </c>
    </row>
    <row r="354" ht="42.75" spans="1:13">
      <c r="A354" s="61" t="s">
        <v>3735</v>
      </c>
      <c r="B354" s="59" t="s">
        <v>205</v>
      </c>
      <c r="C354" s="49" t="str">
        <f t="array" ref="C354">VLOOKUP(A354&amp;B354,Sheet1!A:A&amp;Sheet1!B:B,1,)</f>
        <v>重庆市国资委“十四五”规划专项子课题研究（第六组）吴大兵</v>
      </c>
      <c r="D354" s="59" t="s">
        <v>3557</v>
      </c>
      <c r="E354" s="106" t="s">
        <v>1786</v>
      </c>
      <c r="F354" s="57">
        <v>15</v>
      </c>
      <c r="G354" s="57">
        <v>15</v>
      </c>
      <c r="H354" s="102">
        <v>2020.6</v>
      </c>
      <c r="I354" s="104" t="s">
        <v>3736</v>
      </c>
      <c r="J354" s="104"/>
      <c r="K354" s="50" t="s">
        <v>3737</v>
      </c>
      <c r="L354" s="84" t="s">
        <v>3649</v>
      </c>
      <c r="M354" t="s">
        <v>3546</v>
      </c>
    </row>
    <row r="355" ht="42.75" spans="1:13">
      <c r="A355" s="61" t="s">
        <v>3738</v>
      </c>
      <c r="B355" s="59" t="s">
        <v>743</v>
      </c>
      <c r="C355" s="49" t="str">
        <f t="array" ref="C355">VLOOKUP(A355&amp;B355,Sheet1!A:A&amp;Sheet1!B:B,1,)</f>
        <v>“十四五”国际国内形势及重庆面临机遇、挑战研究康庄</v>
      </c>
      <c r="D355" s="59" t="s">
        <v>3557</v>
      </c>
      <c r="E355" s="106" t="s">
        <v>2001</v>
      </c>
      <c r="F355" s="57">
        <v>29.5</v>
      </c>
      <c r="G355" s="57">
        <v>29.5</v>
      </c>
      <c r="H355" s="102">
        <v>2020.2</v>
      </c>
      <c r="I355" s="104" t="s">
        <v>3629</v>
      </c>
      <c r="J355" s="104" t="s">
        <v>3739</v>
      </c>
      <c r="K355" s="50" t="s">
        <v>3740</v>
      </c>
      <c r="L355" s="96" t="s">
        <v>3559</v>
      </c>
      <c r="M355" t="s">
        <v>3546</v>
      </c>
    </row>
    <row r="356" ht="42.75" spans="1:13">
      <c r="A356" s="61" t="s">
        <v>3741</v>
      </c>
      <c r="B356" s="59" t="s">
        <v>205</v>
      </c>
      <c r="C356" s="49" t="str">
        <f t="array" ref="C356">VLOOKUP(A356&amp;B356,Sheet1!A:A&amp;Sheet1!B:B,1,)</f>
        <v>习近平新时代中国特色社会主义思想方法论研究吴大兵</v>
      </c>
      <c r="D356" s="59" t="s">
        <v>387</v>
      </c>
      <c r="E356" s="50" t="s">
        <v>3593</v>
      </c>
      <c r="F356" s="57">
        <v>5</v>
      </c>
      <c r="G356" s="101">
        <v>5</v>
      </c>
      <c r="H356" s="102">
        <v>2021.3</v>
      </c>
      <c r="I356" s="104" t="s">
        <v>3668</v>
      </c>
      <c r="J356" s="104"/>
      <c r="K356" s="50" t="s">
        <v>205</v>
      </c>
      <c r="L356" s="96" t="s">
        <v>3742</v>
      </c>
      <c r="M356" t="s">
        <v>3546</v>
      </c>
    </row>
    <row r="357" ht="42.75" spans="1:13">
      <c r="A357" s="61" t="s">
        <v>3743</v>
      </c>
      <c r="B357" s="59" t="s">
        <v>205</v>
      </c>
      <c r="C357" s="49" t="str">
        <f t="array" ref="C357">VLOOKUP(A357&amp;B357,Sheet1!A:A&amp;Sheet1!B:B,1,)</f>
        <v>重庆市“十四五”时期哲学社会科学发展研究吴大兵</v>
      </c>
      <c r="D357" s="59" t="s">
        <v>387</v>
      </c>
      <c r="E357" s="50" t="s">
        <v>3593</v>
      </c>
      <c r="F357" s="57">
        <v>5</v>
      </c>
      <c r="G357" s="101">
        <v>5</v>
      </c>
      <c r="H357" s="102">
        <v>2021.1</v>
      </c>
      <c r="I357" s="104" t="s">
        <v>3668</v>
      </c>
      <c r="J357" s="104"/>
      <c r="K357" s="50" t="s">
        <v>205</v>
      </c>
      <c r="L357" s="96" t="s">
        <v>3575</v>
      </c>
      <c r="M357" t="s">
        <v>3546</v>
      </c>
    </row>
    <row r="358" ht="42.75" spans="1:13">
      <c r="A358" s="61" t="s">
        <v>3744</v>
      </c>
      <c r="B358" s="59" t="s">
        <v>584</v>
      </c>
      <c r="C358" s="49" t="str">
        <f t="array" ref="C358">VLOOKUP(A358&amp;B358,Sheet1!A:A&amp;Sheet1!B:B,1,)</f>
        <v>满足人民文化需求和增强人民精神力量相统一问题研究李重华</v>
      </c>
      <c r="D358" s="59" t="s">
        <v>387</v>
      </c>
      <c r="E358" s="50" t="s">
        <v>3593</v>
      </c>
      <c r="F358" s="57">
        <v>3</v>
      </c>
      <c r="G358" s="101">
        <v>3</v>
      </c>
      <c r="H358" s="102">
        <v>2020.12</v>
      </c>
      <c r="I358" s="104" t="s">
        <v>3661</v>
      </c>
      <c r="J358" s="104"/>
      <c r="K358" s="50" t="s">
        <v>3745</v>
      </c>
      <c r="L358" s="96" t="s">
        <v>3575</v>
      </c>
      <c r="M358" t="s">
        <v>3546</v>
      </c>
    </row>
    <row r="359" ht="28.5" spans="1:13">
      <c r="A359" s="61" t="s">
        <v>3746</v>
      </c>
      <c r="B359" s="59" t="s">
        <v>205</v>
      </c>
      <c r="C359" s="49" t="str">
        <f t="array" ref="C359">VLOOKUP(A359&amp;B359,Sheet1!A:A&amp;Sheet1!B:B,1,)</f>
        <v>重庆社区文化建设调研吴大兵</v>
      </c>
      <c r="D359" s="59" t="s">
        <v>387</v>
      </c>
      <c r="E359" s="50" t="s">
        <v>3593</v>
      </c>
      <c r="F359" s="57">
        <v>2</v>
      </c>
      <c r="G359" s="101">
        <v>2</v>
      </c>
      <c r="H359" s="102">
        <v>2021.6</v>
      </c>
      <c r="I359" s="104" t="s">
        <v>3668</v>
      </c>
      <c r="J359" s="104"/>
      <c r="K359" s="114" t="s">
        <v>149</v>
      </c>
      <c r="L359" s="96" t="s">
        <v>3742</v>
      </c>
      <c r="M359" t="s">
        <v>3546</v>
      </c>
    </row>
    <row r="360" ht="42.75" spans="1:13">
      <c r="A360" s="61" t="s">
        <v>3747</v>
      </c>
      <c r="B360" s="59" t="s">
        <v>205</v>
      </c>
      <c r="C360" s="49" t="str">
        <f t="array" ref="C360">VLOOKUP(A360&amp;B360,Sheet1!A:A&amp;Sheet1!B:B,1,)</f>
        <v>加强制度建设营造风清气正的良好政治生态吴大兵</v>
      </c>
      <c r="D360" s="59" t="s">
        <v>387</v>
      </c>
      <c r="E360" s="50" t="s">
        <v>3593</v>
      </c>
      <c r="F360" s="57">
        <v>0.5</v>
      </c>
      <c r="G360" s="101">
        <v>0.5</v>
      </c>
      <c r="H360" s="102">
        <v>2021.6</v>
      </c>
      <c r="I360" s="104" t="s">
        <v>3668</v>
      </c>
      <c r="J360" s="104"/>
      <c r="K360" s="50" t="s">
        <v>205</v>
      </c>
      <c r="L360" s="96" t="s">
        <v>3555</v>
      </c>
      <c r="M360" t="s">
        <v>3546</v>
      </c>
    </row>
    <row r="361" ht="28.5" spans="1:13">
      <c r="A361" s="61" t="s">
        <v>3748</v>
      </c>
      <c r="B361" s="59" t="s">
        <v>245</v>
      </c>
      <c r="C361" s="49" t="str">
        <f t="array" ref="C361">VLOOKUP(A361&amp;B361,Sheet1!A:A&amp;Sheet1!B:B,1,)</f>
        <v>着力解决三种不良文化文丰安</v>
      </c>
      <c r="D361" s="59" t="s">
        <v>387</v>
      </c>
      <c r="E361" s="50" t="s">
        <v>3593</v>
      </c>
      <c r="F361" s="57">
        <v>0.5</v>
      </c>
      <c r="G361" s="101">
        <v>0.5</v>
      </c>
      <c r="H361" s="102">
        <v>2021.6</v>
      </c>
      <c r="I361" s="104" t="s">
        <v>3749</v>
      </c>
      <c r="J361" s="104" t="s">
        <v>3728</v>
      </c>
      <c r="K361" s="50" t="s">
        <v>245</v>
      </c>
      <c r="L361" s="96" t="s">
        <v>3555</v>
      </c>
      <c r="M361" t="s">
        <v>3546</v>
      </c>
    </row>
    <row r="362" ht="42.75" spans="1:13">
      <c r="A362" s="61" t="s">
        <v>3750</v>
      </c>
      <c r="B362" s="59" t="s">
        <v>95</v>
      </c>
      <c r="C362" s="49" t="str">
        <f t="array" ref="C362">VLOOKUP(A362&amp;B362,Sheet1!A:A&amp;Sheet1!B:B,1,)</f>
        <v>《从三个维度发展积极健康的党内政治文化》罗锐华</v>
      </c>
      <c r="D362" s="59" t="s">
        <v>387</v>
      </c>
      <c r="E362" s="50" t="s">
        <v>3593</v>
      </c>
      <c r="F362" s="57">
        <v>0.5</v>
      </c>
      <c r="G362" s="101">
        <v>0.5</v>
      </c>
      <c r="H362" s="102">
        <v>2021.6</v>
      </c>
      <c r="I362" s="104" t="s">
        <v>3668</v>
      </c>
      <c r="J362" s="104"/>
      <c r="K362" s="50" t="s">
        <v>95</v>
      </c>
      <c r="L362" s="96" t="s">
        <v>3649</v>
      </c>
      <c r="M362" t="s">
        <v>3546</v>
      </c>
    </row>
    <row r="363" ht="42.75" spans="1:13">
      <c r="A363" s="61" t="s">
        <v>3751</v>
      </c>
      <c r="B363" s="59" t="s">
        <v>3752</v>
      </c>
      <c r="C363" s="49" t="str">
        <f t="array" ref="C363">VLOOKUP(A363&amp;B363,Sheet1!A:A&amp;Sheet1!B:B,1,)</f>
        <v>“十四五”时期重庆重大生态安全风险识别与治理研究代云川 </v>
      </c>
      <c r="D363" s="59" t="s">
        <v>3753</v>
      </c>
      <c r="E363" s="50" t="s">
        <v>3593</v>
      </c>
      <c r="F363" s="103">
        <v>3</v>
      </c>
      <c r="G363" s="103">
        <v>3</v>
      </c>
      <c r="H363" s="103">
        <v>2021.4</v>
      </c>
      <c r="I363" s="103" t="s">
        <v>3754</v>
      </c>
      <c r="J363" s="103"/>
      <c r="K363" s="50" t="s">
        <v>3755</v>
      </c>
      <c r="L363" s="96" t="s">
        <v>3559</v>
      </c>
      <c r="M363" t="s">
        <v>3546</v>
      </c>
    </row>
    <row r="364" ht="42.75" spans="1:13">
      <c r="A364" s="61" t="s">
        <v>3756</v>
      </c>
      <c r="B364" s="59" t="s">
        <v>174</v>
      </c>
      <c r="C364" s="49" t="str">
        <f t="array" ref="C364">VLOOKUP(A364&amp;B364,Sheet1!A:A&amp;Sheet1!B:B,1,)</f>
        <v>三峡库区加快建设绿色生态廊道的路径及保障政策研究李春艳</v>
      </c>
      <c r="D364" s="59" t="s">
        <v>3753</v>
      </c>
      <c r="E364" s="50" t="s">
        <v>3593</v>
      </c>
      <c r="F364" s="103">
        <v>3</v>
      </c>
      <c r="G364" s="103">
        <v>3</v>
      </c>
      <c r="H364" s="103">
        <v>2021.4</v>
      </c>
      <c r="I364" s="103" t="s">
        <v>3754</v>
      </c>
      <c r="J364" s="103"/>
      <c r="K364" s="50" t="s">
        <v>3757</v>
      </c>
      <c r="L364" s="96" t="s">
        <v>3559</v>
      </c>
      <c r="M364" t="s">
        <v>3546</v>
      </c>
    </row>
    <row r="365" ht="42.75" spans="1:13">
      <c r="A365" s="61" t="s">
        <v>3758</v>
      </c>
      <c r="B365" s="59" t="s">
        <v>335</v>
      </c>
      <c r="C365" s="49" t="str">
        <f t="array" ref="C365">VLOOKUP(A365&amp;B365,Sheet1!A:A&amp;Sheet1!B:B,1,)</f>
        <v>加快生态环保科技、推进减污降碳绿色发展彭国川</v>
      </c>
      <c r="D365" s="59" t="s">
        <v>3753</v>
      </c>
      <c r="E365" s="50" t="s">
        <v>3593</v>
      </c>
      <c r="F365" s="103">
        <v>3</v>
      </c>
      <c r="G365" s="103">
        <v>3</v>
      </c>
      <c r="H365" s="103">
        <v>2021.4</v>
      </c>
      <c r="I365" s="103">
        <v>2021.7</v>
      </c>
      <c r="J365" s="103"/>
      <c r="K365" s="50" t="s">
        <v>3759</v>
      </c>
      <c r="L365" s="96" t="s">
        <v>3559</v>
      </c>
      <c r="M365" t="s">
        <v>3546</v>
      </c>
    </row>
    <row r="366" ht="42.75" spans="1:13">
      <c r="A366" s="61" t="s">
        <v>3760</v>
      </c>
      <c r="B366" s="59" t="s">
        <v>117</v>
      </c>
      <c r="C366" s="49" t="str">
        <f t="array" ref="C366">VLOOKUP(A366&amp;B366,Sheet1!A:A&amp;Sheet1!B:B,1,)</f>
        <v>“重庆-中东欧”国际农业合作研究严伟涛</v>
      </c>
      <c r="D366" s="59" t="s">
        <v>3552</v>
      </c>
      <c r="E366" s="50" t="s">
        <v>3553</v>
      </c>
      <c r="F366" s="57">
        <v>1</v>
      </c>
      <c r="G366" s="57">
        <v>1</v>
      </c>
      <c r="H366" s="102">
        <v>2021.5</v>
      </c>
      <c r="I366" s="104" t="s">
        <v>3669</v>
      </c>
      <c r="J366" s="104"/>
      <c r="K366" s="56" t="s">
        <v>3761</v>
      </c>
      <c r="L366" s="84" t="s">
        <v>3559</v>
      </c>
      <c r="M366" t="s">
        <v>3546</v>
      </c>
    </row>
    <row r="367" ht="42.75" spans="1:13">
      <c r="A367" s="61" t="s">
        <v>3762</v>
      </c>
      <c r="B367" s="59" t="s">
        <v>286</v>
      </c>
      <c r="C367" s="49" t="str">
        <f t="array" ref="C367">VLOOKUP(A367&amp;B367,Sheet1!A:A&amp;Sheet1!B:B,1,)</f>
        <v>九龙半岛道路命名方案王小明</v>
      </c>
      <c r="D367" s="59" t="s">
        <v>3557</v>
      </c>
      <c r="E367" s="106" t="s">
        <v>3763</v>
      </c>
      <c r="F367" s="57">
        <v>9.5</v>
      </c>
      <c r="G367" s="57">
        <v>7.6</v>
      </c>
      <c r="H367" s="102">
        <v>2021.1</v>
      </c>
      <c r="I367" s="104" t="s">
        <v>3668</v>
      </c>
      <c r="J367" s="104"/>
      <c r="K367" s="50" t="s">
        <v>3764</v>
      </c>
      <c r="L367" s="96" t="s">
        <v>3559</v>
      </c>
      <c r="M367" t="s">
        <v>3546</v>
      </c>
    </row>
    <row r="368" ht="28.5" spans="1:13">
      <c r="A368" s="28" t="s">
        <v>3765</v>
      </c>
      <c r="B368" s="59" t="s">
        <v>221</v>
      </c>
      <c r="C368" s="49" t="str">
        <f t="array" ref="C368">VLOOKUP(A368&amp;B368,Sheet1!A:A&amp;Sheet1!B:B,1,)</f>
        <v>成渝地区双城经济圈金融一体化发展卢飞</v>
      </c>
      <c r="D368" s="59" t="s">
        <v>3557</v>
      </c>
      <c r="E368" s="106" t="s">
        <v>1166</v>
      </c>
      <c r="F368" s="57">
        <v>5</v>
      </c>
      <c r="G368" s="57">
        <v>5</v>
      </c>
      <c r="H368" s="102">
        <v>2020.4</v>
      </c>
      <c r="I368" s="104" t="s">
        <v>3708</v>
      </c>
      <c r="J368" s="104"/>
      <c r="K368" s="50" t="s">
        <v>3766</v>
      </c>
      <c r="L368" s="54" t="s">
        <v>3559</v>
      </c>
      <c r="M368" t="s">
        <v>3546</v>
      </c>
    </row>
    <row r="369" ht="57" spans="1:13">
      <c r="A369" s="61" t="s">
        <v>3767</v>
      </c>
      <c r="B369" s="59" t="s">
        <v>444</v>
      </c>
      <c r="C369" s="49" t="str">
        <f t="array" ref="C369">VLOOKUP(A369&amp;B369,Sheet1!A:A&amp;Sheet1!B:B,1,)</f>
        <v>第三期重庆妇女社会地位调查研究罗伟</v>
      </c>
      <c r="D369" s="59" t="s">
        <v>3557</v>
      </c>
      <c r="E369" s="106" t="s">
        <v>2058</v>
      </c>
      <c r="F369" s="57">
        <v>20</v>
      </c>
      <c r="G369" s="57">
        <v>15</v>
      </c>
      <c r="H369" s="102" t="s">
        <v>3768</v>
      </c>
      <c r="I369" s="104" t="s">
        <v>3661</v>
      </c>
      <c r="J369" s="104"/>
      <c r="K369" s="50" t="s">
        <v>3769</v>
      </c>
      <c r="L369" s="96" t="s">
        <v>3550</v>
      </c>
      <c r="M369" t="s">
        <v>3546</v>
      </c>
    </row>
    <row r="370" ht="42.75" hidden="1" spans="1:13">
      <c r="A370" s="61" t="s">
        <v>3500</v>
      </c>
      <c r="B370" s="59" t="s">
        <v>600</v>
      </c>
      <c r="C370" s="49" t="str">
        <f t="array" ref="C370">VLOOKUP(A370&amp;B370,Sheet1!A:A&amp;Sheet1!B:B,1,)</f>
        <v>重庆市数字政府建设总体思路与关键举措研究张永恒</v>
      </c>
      <c r="D370" s="59" t="s">
        <v>3552</v>
      </c>
      <c r="E370" s="50" t="s">
        <v>3553</v>
      </c>
      <c r="F370" s="57">
        <v>3</v>
      </c>
      <c r="G370" s="57">
        <v>3</v>
      </c>
      <c r="H370" s="102">
        <v>2021.8</v>
      </c>
      <c r="I370" s="104" t="s">
        <v>4128</v>
      </c>
      <c r="J370" s="104"/>
      <c r="K370" s="50" t="s">
        <v>4189</v>
      </c>
      <c r="L370" s="96" t="s">
        <v>3550</v>
      </c>
      <c r="M370" t="s">
        <v>3546</v>
      </c>
    </row>
    <row r="371" ht="42.75" hidden="1" spans="1:13">
      <c r="A371" s="61" t="s">
        <v>3505</v>
      </c>
      <c r="B371" s="59" t="s">
        <v>3411</v>
      </c>
      <c r="C371" s="49" t="str">
        <f t="array" ref="C371">VLOOKUP(A371&amp;B371,Sheet1!A:A&amp;Sheet1!B:B,1,)</f>
        <v>重庆主城都市区发展能级研究卢向虎</v>
      </c>
      <c r="D371" s="59" t="s">
        <v>3552</v>
      </c>
      <c r="E371" s="50" t="s">
        <v>3553</v>
      </c>
      <c r="F371" s="57">
        <v>1</v>
      </c>
      <c r="G371" s="57">
        <v>1</v>
      </c>
      <c r="H371" s="102">
        <v>2021.7</v>
      </c>
      <c r="I371" s="104" t="s">
        <v>3749</v>
      </c>
      <c r="J371" s="104"/>
      <c r="K371" s="50" t="s">
        <v>3411</v>
      </c>
      <c r="L371" s="96" t="s">
        <v>3568</v>
      </c>
      <c r="M371" t="s">
        <v>3546</v>
      </c>
    </row>
    <row r="372" ht="42.75" hidden="1" spans="1:13">
      <c r="A372" s="61" t="s">
        <v>3507</v>
      </c>
      <c r="B372" s="59" t="s">
        <v>3411</v>
      </c>
      <c r="C372" s="49" t="str">
        <f t="array" ref="C372">VLOOKUP(A372&amp;B372,Sheet1!A:A&amp;Sheet1!B:B,1,)</f>
        <v>川渝共同打造“柠檬之都”研究卢向虎</v>
      </c>
      <c r="D372" s="59" t="s">
        <v>3552</v>
      </c>
      <c r="E372" s="50" t="s">
        <v>3553</v>
      </c>
      <c r="F372" s="57">
        <v>1</v>
      </c>
      <c r="G372" s="57">
        <v>1</v>
      </c>
      <c r="H372" s="102">
        <v>2021.7</v>
      </c>
      <c r="I372" s="104" t="s">
        <v>3749</v>
      </c>
      <c r="J372" s="104"/>
      <c r="K372" s="50" t="s">
        <v>3411</v>
      </c>
      <c r="L372" s="84" t="s">
        <v>3559</v>
      </c>
      <c r="M372" t="s">
        <v>3546</v>
      </c>
    </row>
    <row r="373" ht="42.75" hidden="1" spans="1:13">
      <c r="A373" s="61" t="s">
        <v>3509</v>
      </c>
      <c r="B373" s="59" t="s">
        <v>738</v>
      </c>
      <c r="C373" s="49" t="str">
        <f t="array" ref="C373">VLOOKUP(A373&amp;B373,Sheet1!A:A&amp;Sheet1!B:B,1,)</f>
        <v>农村地区交通安全治理研究刘晓敬</v>
      </c>
      <c r="D373" s="59" t="s">
        <v>3552</v>
      </c>
      <c r="E373" s="50" t="s">
        <v>3553</v>
      </c>
      <c r="F373" s="57">
        <v>0.4</v>
      </c>
      <c r="G373" s="57">
        <v>0.4</v>
      </c>
      <c r="H373" s="102">
        <v>2021.5</v>
      </c>
      <c r="I373" s="104" t="s">
        <v>3728</v>
      </c>
      <c r="J373" s="104"/>
      <c r="K373" s="50" t="s">
        <v>4065</v>
      </c>
      <c r="L373" s="96" t="s">
        <v>3575</v>
      </c>
      <c r="M373" t="s">
        <v>3546</v>
      </c>
    </row>
    <row r="374" ht="42.75" hidden="1" spans="1:13">
      <c r="A374" s="61" t="s">
        <v>3511</v>
      </c>
      <c r="B374" s="59" t="s">
        <v>806</v>
      </c>
      <c r="C374" s="49" t="str">
        <f t="array" ref="C374">VLOOKUP(A374&amp;B374,Sheet1!A:A&amp;Sheet1!B:B,1,)</f>
        <v>重庆实施乡村建设行动的思路建议杨果</v>
      </c>
      <c r="D374" s="59" t="s">
        <v>3552</v>
      </c>
      <c r="E374" s="50" t="s">
        <v>3553</v>
      </c>
      <c r="F374" s="57">
        <v>0.8</v>
      </c>
      <c r="G374" s="57">
        <v>0.8</v>
      </c>
      <c r="H374" s="102">
        <v>2021.5</v>
      </c>
      <c r="I374" s="104" t="s">
        <v>3728</v>
      </c>
      <c r="J374" s="104"/>
      <c r="K374" s="50" t="s">
        <v>4190</v>
      </c>
      <c r="L374" s="96" t="s">
        <v>3559</v>
      </c>
      <c r="M374" t="s">
        <v>3546</v>
      </c>
    </row>
    <row r="375" ht="42.75" spans="1:13">
      <c r="A375" s="112" t="s">
        <v>3770</v>
      </c>
      <c r="B375" s="113" t="s">
        <v>3411</v>
      </c>
      <c r="C375" s="49" t="str">
        <f t="array" ref="C375">VLOOKUP(A375&amp;B375,Sheet1!A:A&amp;Sheet1!B:B,1,)</f>
        <v>拉动重庆旅游消费促进旅游转型升级研究卢向虎</v>
      </c>
      <c r="D375" s="112" t="s">
        <v>3771</v>
      </c>
      <c r="E375" s="50" t="s">
        <v>2132</v>
      </c>
      <c r="F375" s="90">
        <v>5</v>
      </c>
      <c r="G375" s="57">
        <v>5</v>
      </c>
      <c r="H375" s="90">
        <v>2019.11</v>
      </c>
      <c r="I375" s="90">
        <v>2019.12</v>
      </c>
      <c r="J375" s="90"/>
      <c r="K375" s="50" t="s">
        <v>3772</v>
      </c>
      <c r="L375" s="112" t="s">
        <v>3559</v>
      </c>
      <c r="M375" t="s">
        <v>3546</v>
      </c>
    </row>
    <row r="376" ht="42.75" spans="1:13">
      <c r="A376" s="112" t="s">
        <v>3773</v>
      </c>
      <c r="B376" s="113" t="s">
        <v>335</v>
      </c>
      <c r="C376" s="49" t="str">
        <f t="array" ref="C376">VLOOKUP(A376&amp;B376,Sheet1!A:A&amp;Sheet1!B:B,1,)</f>
        <v>推进重庆主城区园林“四化”建设研究彭国川</v>
      </c>
      <c r="D376" s="112" t="s">
        <v>3771</v>
      </c>
      <c r="E376" s="50" t="s">
        <v>2132</v>
      </c>
      <c r="F376" s="90">
        <v>5</v>
      </c>
      <c r="G376" s="57">
        <v>5</v>
      </c>
      <c r="H376" s="90">
        <v>2019.7</v>
      </c>
      <c r="I376" s="90" t="s">
        <v>3635</v>
      </c>
      <c r="J376" s="90"/>
      <c r="K376" s="50" t="s">
        <v>3774</v>
      </c>
      <c r="L376" s="115" t="s">
        <v>3559</v>
      </c>
      <c r="M376" t="s">
        <v>3546</v>
      </c>
    </row>
    <row r="377" ht="42.75" spans="1:13">
      <c r="A377" s="112" t="s">
        <v>3775</v>
      </c>
      <c r="B377" s="113" t="s">
        <v>335</v>
      </c>
      <c r="C377" s="49" t="str">
        <f t="array" ref="C377">VLOOKUP(A377&amp;B377,Sheet1!A:A&amp;Sheet1!B:B,1,)</f>
        <v>重庆筑牢长江上游重要生态屏障研究彭国川</v>
      </c>
      <c r="D377" s="112" t="s">
        <v>3771</v>
      </c>
      <c r="E377" s="50" t="s">
        <v>2132</v>
      </c>
      <c r="F377" s="90">
        <v>5</v>
      </c>
      <c r="G377" s="57">
        <v>5</v>
      </c>
      <c r="H377" s="90">
        <v>2019.9</v>
      </c>
      <c r="I377" s="90" t="s">
        <v>3635</v>
      </c>
      <c r="J377" s="90"/>
      <c r="K377" s="50" t="s">
        <v>3776</v>
      </c>
      <c r="L377" s="115" t="s">
        <v>3559</v>
      </c>
      <c r="M377" t="s">
        <v>3546</v>
      </c>
    </row>
    <row r="378" ht="28.5" spans="1:13">
      <c r="A378" s="112" t="s">
        <v>3777</v>
      </c>
      <c r="B378" s="113" t="s">
        <v>177</v>
      </c>
      <c r="C378" s="49" t="str">
        <f t="array" ref="C378">VLOOKUP(A378&amp;B378,Sheet1!A:A&amp;Sheet1!B:B,1,)</f>
        <v>重庆财政支持R&amp;D补助政策研究李万慧</v>
      </c>
      <c r="D378" s="112" t="s">
        <v>3771</v>
      </c>
      <c r="E378" s="50" t="s">
        <v>2132</v>
      </c>
      <c r="F378" s="90">
        <v>5</v>
      </c>
      <c r="G378" s="57">
        <v>5</v>
      </c>
      <c r="H378" s="90">
        <v>2019.11</v>
      </c>
      <c r="I378" s="90">
        <v>2019.12</v>
      </c>
      <c r="J378" s="90"/>
      <c r="K378" s="50" t="s">
        <v>3778</v>
      </c>
      <c r="L378" s="115" t="s">
        <v>3559</v>
      </c>
      <c r="M378" t="s">
        <v>3546</v>
      </c>
    </row>
    <row r="379" ht="57" spans="1:13">
      <c r="A379" s="112" t="s">
        <v>3779</v>
      </c>
      <c r="B379" s="113" t="s">
        <v>584</v>
      </c>
      <c r="C379" s="49" t="str">
        <f t="array" ref="C379">VLOOKUP(A379&amp;B379,Sheet1!A:A&amp;Sheet1!B:B,1,)</f>
        <v>重庆社会科学院文化建设研究李重华</v>
      </c>
      <c r="D379" s="112" t="s">
        <v>3771</v>
      </c>
      <c r="E379" s="50" t="s">
        <v>2132</v>
      </c>
      <c r="F379" s="90">
        <v>5</v>
      </c>
      <c r="G379" s="57">
        <v>5</v>
      </c>
      <c r="H379" s="90">
        <v>2019.12</v>
      </c>
      <c r="I379" s="90">
        <v>2020.6</v>
      </c>
      <c r="J379" s="90"/>
      <c r="K379" s="50" t="s">
        <v>3780</v>
      </c>
      <c r="L379" s="115" t="s">
        <v>3575</v>
      </c>
      <c r="M379" t="s">
        <v>3546</v>
      </c>
    </row>
    <row r="380" ht="42.75" spans="1:13">
      <c r="A380" s="112" t="s">
        <v>3781</v>
      </c>
      <c r="B380" s="113" t="s">
        <v>806</v>
      </c>
      <c r="C380" s="49" t="str">
        <f t="array" ref="C380">VLOOKUP(A380&amp;B380,Sheet1!A:A&amp;Sheet1!B:B,1,)</f>
        <v>重庆市深入实施乡村振兴战略研究杨果</v>
      </c>
      <c r="D380" s="112" t="s">
        <v>3782</v>
      </c>
      <c r="E380" s="50" t="s">
        <v>2132</v>
      </c>
      <c r="F380" s="90">
        <v>5</v>
      </c>
      <c r="G380" s="57">
        <v>5</v>
      </c>
      <c r="H380" s="90">
        <v>2020.7</v>
      </c>
      <c r="I380" s="90">
        <v>2020.11</v>
      </c>
      <c r="J380" s="90"/>
      <c r="K380" s="50" t="s">
        <v>3717</v>
      </c>
      <c r="L380" s="116" t="s">
        <v>3559</v>
      </c>
      <c r="M380" t="s">
        <v>3546</v>
      </c>
    </row>
    <row r="381" ht="42.75" spans="1:13">
      <c r="A381" s="112" t="s">
        <v>3783</v>
      </c>
      <c r="B381" s="113" t="s">
        <v>253</v>
      </c>
      <c r="C381" s="49" t="str">
        <f t="array" ref="C381">VLOOKUP(A381&amp;B381,Sheet1!A:A&amp;Sheet1!B:B,1,)</f>
        <v>成渝共建长江上游重要生态屏障合作机制研究吕红</v>
      </c>
      <c r="D381" s="112" t="s">
        <v>3782</v>
      </c>
      <c r="E381" s="50" t="s">
        <v>2132</v>
      </c>
      <c r="F381" s="90">
        <v>5</v>
      </c>
      <c r="G381" s="57">
        <v>5</v>
      </c>
      <c r="H381" s="90">
        <v>2020.7</v>
      </c>
      <c r="I381" s="90">
        <v>2020.12</v>
      </c>
      <c r="J381" s="90"/>
      <c r="K381" s="50" t="s">
        <v>3784</v>
      </c>
      <c r="L381" s="116" t="s">
        <v>3559</v>
      </c>
      <c r="M381" t="s">
        <v>3546</v>
      </c>
    </row>
    <row r="382" ht="42.75" spans="1:13">
      <c r="A382" s="112" t="s">
        <v>3785</v>
      </c>
      <c r="B382" s="113" t="s">
        <v>314</v>
      </c>
      <c r="C382" s="49" t="str">
        <f t="array" ref="C382">VLOOKUP(A382&amp;B382,Sheet1!A:A&amp;Sheet1!B:B,1,)</f>
        <v>重庆建设内陆开放高地研究邓靖</v>
      </c>
      <c r="D382" s="112" t="s">
        <v>3786</v>
      </c>
      <c r="E382" s="50" t="s">
        <v>2132</v>
      </c>
      <c r="F382" s="90">
        <v>3</v>
      </c>
      <c r="G382" s="57">
        <v>3</v>
      </c>
      <c r="H382" s="90" t="s">
        <v>3768</v>
      </c>
      <c r="I382" s="90">
        <v>2021.12</v>
      </c>
      <c r="J382" s="90"/>
      <c r="K382" s="50" t="s">
        <v>3787</v>
      </c>
      <c r="L382" s="48" t="s">
        <v>3559</v>
      </c>
      <c r="M382" t="s">
        <v>3546</v>
      </c>
    </row>
    <row r="383" ht="42.75" spans="1:13">
      <c r="A383" s="112" t="s">
        <v>3788</v>
      </c>
      <c r="B383" s="113" t="s">
        <v>341</v>
      </c>
      <c r="C383" s="49" t="str">
        <f t="array" ref="C383">VLOOKUP(A383&amp;B383,Sheet1!A:A&amp;Sheet1!B:B,1,)</f>
        <v>土地承包经营权退出问题研究朱旭森</v>
      </c>
      <c r="D383" s="112" t="s">
        <v>3786</v>
      </c>
      <c r="E383" s="50" t="s">
        <v>2132</v>
      </c>
      <c r="F383" s="90">
        <v>3</v>
      </c>
      <c r="G383" s="57">
        <v>3</v>
      </c>
      <c r="H383" s="90" t="s">
        <v>3768</v>
      </c>
      <c r="I383" s="90">
        <v>2021.11</v>
      </c>
      <c r="J383" s="90"/>
      <c r="K383" s="50" t="s">
        <v>3789</v>
      </c>
      <c r="L383" s="116" t="s">
        <v>3559</v>
      </c>
      <c r="M383" t="s">
        <v>3546</v>
      </c>
    </row>
    <row r="384" ht="42.75" spans="1:13">
      <c r="A384" s="112" t="s">
        <v>3790</v>
      </c>
      <c r="B384" s="113" t="s">
        <v>806</v>
      </c>
      <c r="C384" s="49" t="str">
        <f t="array" ref="C384">VLOOKUP(A384&amp;B384,Sheet1!A:A&amp;Sheet1!B:B,1,)</f>
        <v>重庆市脱贫攻坚与乡村振兴有机衔接研究杨果</v>
      </c>
      <c r="D384" s="112" t="s">
        <v>3786</v>
      </c>
      <c r="E384" s="50" t="s">
        <v>2132</v>
      </c>
      <c r="F384" s="90">
        <v>3</v>
      </c>
      <c r="G384" s="57">
        <v>3</v>
      </c>
      <c r="H384" s="90" t="s">
        <v>3768</v>
      </c>
      <c r="I384" s="90">
        <v>2022.9</v>
      </c>
      <c r="J384" s="90"/>
      <c r="K384" s="50" t="s">
        <v>3791</v>
      </c>
      <c r="L384" s="116" t="s">
        <v>3559</v>
      </c>
      <c r="M384" t="s">
        <v>3546</v>
      </c>
    </row>
    <row r="385" ht="57" spans="1:13">
      <c r="A385" s="112" t="s">
        <v>3792</v>
      </c>
      <c r="B385" s="113" t="s">
        <v>185</v>
      </c>
      <c r="C385" s="49" t="str">
        <f t="array" ref="C385">VLOOKUP(A385&amp;B385,Sheet1!A:A&amp;Sheet1!B:B,1,)</f>
        <v>把成渝地区双城经济圈建设成为具有全国影响力的科技创新中心彭劲松</v>
      </c>
      <c r="D385" s="112" t="s">
        <v>3771</v>
      </c>
      <c r="E385" s="50" t="s">
        <v>2132</v>
      </c>
      <c r="F385" s="90">
        <v>3</v>
      </c>
      <c r="G385" s="57">
        <v>3</v>
      </c>
      <c r="H385" s="90">
        <v>2020.4</v>
      </c>
      <c r="I385" s="90">
        <v>2020.5</v>
      </c>
      <c r="J385" s="90"/>
      <c r="K385" s="50" t="s">
        <v>3793</v>
      </c>
      <c r="L385" s="115" t="s">
        <v>3559</v>
      </c>
      <c r="M385" t="s">
        <v>3546</v>
      </c>
    </row>
    <row r="386" ht="57" spans="1:13">
      <c r="A386" s="112" t="s">
        <v>3794</v>
      </c>
      <c r="B386" s="113" t="s">
        <v>185</v>
      </c>
      <c r="C386" s="49" t="str">
        <f t="array" ref="C386">VLOOKUP(A386&amp;B386,Sheet1!A:A&amp;Sheet1!B:B,1,)</f>
        <v>将成渝地区双城经济圈打造成带动全国高质量发展的重要增长极和新的动力源研究彭劲松</v>
      </c>
      <c r="D386" s="112" t="s">
        <v>3771</v>
      </c>
      <c r="E386" s="50" t="s">
        <v>2132</v>
      </c>
      <c r="F386" s="90">
        <v>3</v>
      </c>
      <c r="G386" s="57">
        <v>3</v>
      </c>
      <c r="H386" s="90">
        <v>2020.11</v>
      </c>
      <c r="I386" s="90">
        <v>2020.12</v>
      </c>
      <c r="J386" s="90"/>
      <c r="K386" s="50" t="s">
        <v>3698</v>
      </c>
      <c r="L386" s="115" t="s">
        <v>3559</v>
      </c>
      <c r="M386" t="s">
        <v>3546</v>
      </c>
    </row>
    <row r="387" ht="42.75" spans="1:13">
      <c r="A387" s="112" t="s">
        <v>3795</v>
      </c>
      <c r="B387" s="113" t="s">
        <v>146</v>
      </c>
      <c r="C387" s="49" t="str">
        <f t="array" ref="C387">VLOOKUP(A387&amp;B387,Sheet1!A:A&amp;Sheet1!B:B,1,)</f>
        <v>双循环新格局下现代产业体系构建路径研究黎智洪</v>
      </c>
      <c r="D387" s="112" t="s">
        <v>3786</v>
      </c>
      <c r="E387" s="50" t="s">
        <v>2132</v>
      </c>
      <c r="F387" s="90">
        <v>3</v>
      </c>
      <c r="G387" s="57">
        <v>3</v>
      </c>
      <c r="H387" s="90">
        <v>2021.6</v>
      </c>
      <c r="I387" s="90">
        <v>2023.6</v>
      </c>
      <c r="J387" s="90"/>
      <c r="K387" s="50" t="s">
        <v>3796</v>
      </c>
      <c r="L387" s="116" t="s">
        <v>3559</v>
      </c>
      <c r="M387" t="s">
        <v>3546</v>
      </c>
    </row>
    <row r="388" ht="42.75" spans="1:13">
      <c r="A388" s="112" t="s">
        <v>3797</v>
      </c>
      <c r="B388" s="113" t="s">
        <v>3752</v>
      </c>
      <c r="C388" s="49" t="str">
        <f t="array" ref="C388">VLOOKUP(A388&amp;B388,Sheet1!A:A&amp;Sheet1!B:B,1,)</f>
        <v>重庆生态安全格局构建与优化代云川 </v>
      </c>
      <c r="D388" s="112" t="s">
        <v>3786</v>
      </c>
      <c r="E388" s="50" t="s">
        <v>2132</v>
      </c>
      <c r="F388" s="90">
        <v>3</v>
      </c>
      <c r="G388" s="57">
        <v>3</v>
      </c>
      <c r="H388" s="90">
        <v>2021.6</v>
      </c>
      <c r="I388" s="90">
        <v>2022.12</v>
      </c>
      <c r="J388" s="90"/>
      <c r="K388" s="50" t="s">
        <v>3798</v>
      </c>
      <c r="L388" s="116" t="s">
        <v>3559</v>
      </c>
      <c r="M388" t="s">
        <v>3546</v>
      </c>
    </row>
    <row r="389" ht="42.75" spans="1:13">
      <c r="A389" s="112" t="s">
        <v>3799</v>
      </c>
      <c r="B389" s="113" t="s">
        <v>3524</v>
      </c>
      <c r="C389" s="49" t="str">
        <f t="array" ref="C389">VLOOKUP(A389&amp;B389,Sheet1!A:A&amp;Sheet1!B:B,1,)</f>
        <v>重庆绿色金融服务体系研究王延伟</v>
      </c>
      <c r="D389" s="112" t="s">
        <v>3786</v>
      </c>
      <c r="E389" s="50" t="s">
        <v>2132</v>
      </c>
      <c r="F389" s="90">
        <v>3</v>
      </c>
      <c r="G389" s="57">
        <v>3</v>
      </c>
      <c r="H389" s="90">
        <v>2021.6</v>
      </c>
      <c r="I389" s="90">
        <v>2021.12</v>
      </c>
      <c r="J389" s="90"/>
      <c r="K389" s="50" t="s">
        <v>3800</v>
      </c>
      <c r="L389" s="116" t="s">
        <v>3559</v>
      </c>
      <c r="M389" t="s">
        <v>3546</v>
      </c>
    </row>
    <row r="390" ht="42.75" spans="1:13">
      <c r="A390" s="112" t="s">
        <v>3801</v>
      </c>
      <c r="B390" s="113" t="s">
        <v>177</v>
      </c>
      <c r="C390" s="49" t="str">
        <f t="array" ref="C390">VLOOKUP(A390&amp;B390,Sheet1!A:A&amp;Sheet1!B:B,1,)</f>
        <v>成渝地区双城经济圈区域科技创新政策协同研究李万慧</v>
      </c>
      <c r="D390" s="112" t="s">
        <v>3771</v>
      </c>
      <c r="E390" s="50" t="s">
        <v>2132</v>
      </c>
      <c r="F390" s="90">
        <v>3</v>
      </c>
      <c r="G390" s="57">
        <v>3</v>
      </c>
      <c r="H390" s="90">
        <v>2021.1</v>
      </c>
      <c r="I390" s="90">
        <v>2021.3</v>
      </c>
      <c r="J390" s="90"/>
      <c r="K390" s="50" t="s">
        <v>3802</v>
      </c>
      <c r="L390" s="115" t="s">
        <v>3559</v>
      </c>
      <c r="M390" t="s">
        <v>3546</v>
      </c>
    </row>
    <row r="391" ht="57" spans="1:13">
      <c r="A391" s="112" t="s">
        <v>3803</v>
      </c>
      <c r="B391" s="113" t="s">
        <v>205</v>
      </c>
      <c r="C391" s="49" t="str">
        <f t="array" ref="C391">VLOOKUP(A391&amp;B391,Sheet1!A:A&amp;Sheet1!B:B,1,)</f>
        <v>当前我市干部队伍中存在的码头文化、“袍哥”文化、江湖习气问题研究吴大兵</v>
      </c>
      <c r="D391" s="112" t="s">
        <v>3771</v>
      </c>
      <c r="E391" s="50" t="s">
        <v>2132</v>
      </c>
      <c r="F391" s="90">
        <v>3</v>
      </c>
      <c r="G391" s="57">
        <v>3</v>
      </c>
      <c r="H391" s="90">
        <v>2021.4</v>
      </c>
      <c r="I391" s="90">
        <v>2021.6</v>
      </c>
      <c r="J391" s="90"/>
      <c r="K391" s="50" t="s">
        <v>3804</v>
      </c>
      <c r="L391" s="115" t="s">
        <v>3555</v>
      </c>
      <c r="M391" t="s">
        <v>3546</v>
      </c>
    </row>
    <row r="392" ht="42.75" spans="1:13">
      <c r="A392" s="112" t="s">
        <v>3805</v>
      </c>
      <c r="B392" s="113" t="s">
        <v>3752</v>
      </c>
      <c r="C392" s="49" t="str">
        <f t="array" ref="C392">VLOOKUP(A392&amp;B392,Sheet1!A:A&amp;Sheet1!B:B,1,)</f>
        <v>西部地区野生动物致人损害特征、风险以及驱动因素研究   代云川 </v>
      </c>
      <c r="D392" s="112" t="s">
        <v>3806</v>
      </c>
      <c r="E392" s="50" t="s">
        <v>2132</v>
      </c>
      <c r="F392" s="90">
        <v>3</v>
      </c>
      <c r="G392" s="57">
        <v>3</v>
      </c>
      <c r="H392" s="90">
        <v>2021.7</v>
      </c>
      <c r="I392" s="90">
        <v>2021.12</v>
      </c>
      <c r="J392" s="90" t="s">
        <v>3807</v>
      </c>
      <c r="K392" s="50" t="s">
        <v>3808</v>
      </c>
      <c r="L392" s="116" t="s">
        <v>3550</v>
      </c>
      <c r="M392" t="s">
        <v>3546</v>
      </c>
    </row>
    <row r="393" ht="42.75" spans="1:13">
      <c r="A393" s="112" t="s">
        <v>3809</v>
      </c>
      <c r="B393" s="113" t="s">
        <v>3524</v>
      </c>
      <c r="C393" s="49" t="str">
        <f t="array" ref="C393">VLOOKUP(A393&amp;B393,Sheet1!A:A&amp;Sheet1!B:B,1,)</f>
        <v>重庆西部金融中心目标、现状及路径研究王延伟</v>
      </c>
      <c r="D393" s="112" t="s">
        <v>3806</v>
      </c>
      <c r="E393" s="50" t="s">
        <v>2132</v>
      </c>
      <c r="F393" s="90">
        <v>3</v>
      </c>
      <c r="G393" s="57">
        <v>3</v>
      </c>
      <c r="H393" s="90">
        <v>2021.7</v>
      </c>
      <c r="I393" s="90">
        <v>2021.12</v>
      </c>
      <c r="J393" s="90"/>
      <c r="K393" s="50" t="s">
        <v>3810</v>
      </c>
      <c r="L393" s="116" t="s">
        <v>3559</v>
      </c>
      <c r="M393" t="s">
        <v>3546</v>
      </c>
    </row>
    <row r="394" ht="42.75" spans="1:13">
      <c r="A394" s="117" t="s">
        <v>3811</v>
      </c>
      <c r="B394" s="118" t="s">
        <v>230</v>
      </c>
      <c r="C394" s="49" t="str">
        <f t="array" ref="C394">VLOOKUP(A394&amp;B394,Sheet1!A:A&amp;Sheet1!B:B,1,)</f>
        <v>川渝自贸试验区协同开放示范区建设研究马晓燕</v>
      </c>
      <c r="D394" s="117" t="s">
        <v>3812</v>
      </c>
      <c r="E394" s="117" t="s">
        <v>3813</v>
      </c>
      <c r="F394" s="119">
        <v>50000</v>
      </c>
      <c r="G394" s="119"/>
      <c r="H394" s="118" t="s">
        <v>3814</v>
      </c>
      <c r="I394" s="118" t="s">
        <v>3815</v>
      </c>
      <c r="J394" s="118"/>
      <c r="M394" t="s">
        <v>3816</v>
      </c>
    </row>
    <row r="395" ht="42.75" hidden="1" spans="1:13">
      <c r="A395" s="117" t="s">
        <v>3155</v>
      </c>
      <c r="B395" s="118" t="s">
        <v>898</v>
      </c>
      <c r="C395" s="49" t="str">
        <f t="array" ref="C395">VLOOKUP(A395&amp;B395,Sheet1!A:A&amp;Sheet1!B:B,1,)</f>
        <v>长江上游重点流域退捕渔民生计转型跟踪研究孙贵艳</v>
      </c>
      <c r="D395" s="117" t="s">
        <v>4191</v>
      </c>
      <c r="E395" s="117" t="s">
        <v>4192</v>
      </c>
      <c r="F395" s="119">
        <v>200000</v>
      </c>
      <c r="G395" s="119"/>
      <c r="H395" s="118" t="s">
        <v>3157</v>
      </c>
      <c r="I395" s="118" t="s">
        <v>3158</v>
      </c>
      <c r="J395" s="118"/>
      <c r="M395" t="s">
        <v>3816</v>
      </c>
    </row>
    <row r="396" ht="42.75" hidden="1" spans="1:13">
      <c r="A396" s="117" t="s">
        <v>3159</v>
      </c>
      <c r="B396" s="118" t="s">
        <v>177</v>
      </c>
      <c r="C396" s="49" t="str">
        <f t="array" ref="C396">VLOOKUP(A396&amp;B396,Sheet1!A:A&amp;Sheet1!B:B,1,)</f>
        <v>双重再分配视域下的省以下财政体制优化研究李万慧</v>
      </c>
      <c r="D396" s="117" t="s">
        <v>4193</v>
      </c>
      <c r="E396" s="117" t="s">
        <v>4192</v>
      </c>
      <c r="F396" s="119">
        <v>200000</v>
      </c>
      <c r="G396" s="119"/>
      <c r="H396" s="118" t="s">
        <v>3157</v>
      </c>
      <c r="I396" s="118" t="s">
        <v>3158</v>
      </c>
      <c r="J396" s="118"/>
      <c r="M396" t="s">
        <v>3816</v>
      </c>
    </row>
    <row r="397" ht="57" hidden="1" spans="1:13">
      <c r="A397" s="117" t="s">
        <v>3161</v>
      </c>
      <c r="B397" s="118" t="s">
        <v>283</v>
      </c>
      <c r="C397" s="49" t="str">
        <f t="array" ref="C397">VLOOKUP(A397&amp;B397,Sheet1!A:A&amp;Sheet1!B:B,1,)</f>
        <v>	
农村电商推动山区乡村振兴的机理与路径研究何佳晓</v>
      </c>
      <c r="D397" s="117" t="s">
        <v>4193</v>
      </c>
      <c r="E397" s="117" t="s">
        <v>4192</v>
      </c>
      <c r="F397" s="119">
        <v>200000</v>
      </c>
      <c r="G397" s="119"/>
      <c r="H397" s="118" t="s">
        <v>3157</v>
      </c>
      <c r="I397" s="118" t="s">
        <v>3158</v>
      </c>
      <c r="J397" s="118"/>
      <c r="M397" t="s">
        <v>3816</v>
      </c>
    </row>
    <row r="398" ht="42.75" spans="1:13">
      <c r="A398" s="117" t="s">
        <v>3817</v>
      </c>
      <c r="B398" s="118" t="s">
        <v>304</v>
      </c>
      <c r="C398" s="49" t="str">
        <f t="array" ref="C398">VLOOKUP(A398&amp;B398,Sheet1!A:A&amp;Sheet1!B:B,1,)</f>
        <v>重庆市接续推进深度贫困地区乡村振兴研究肖端</v>
      </c>
      <c r="D398" s="117" t="s">
        <v>3818</v>
      </c>
      <c r="E398" s="117" t="s">
        <v>3819</v>
      </c>
      <c r="F398" s="119">
        <v>15000</v>
      </c>
      <c r="G398" s="119"/>
      <c r="H398" s="118" t="s">
        <v>3820</v>
      </c>
      <c r="I398" s="118" t="s">
        <v>3821</v>
      </c>
      <c r="J398" s="118"/>
      <c r="M398" t="s">
        <v>3816</v>
      </c>
    </row>
    <row r="399" ht="42.75" spans="1:13">
      <c r="A399" s="117" t="s">
        <v>3822</v>
      </c>
      <c r="B399" s="118" t="s">
        <v>3524</v>
      </c>
      <c r="C399" s="49" t="str">
        <f t="array" ref="C399">VLOOKUP(A399&amp;B399,Sheet1!A:A&amp;Sheet1!B:B,1,)</f>
        <v>新发展格局视域下重庆市建设西部金融中心研究王延伟</v>
      </c>
      <c r="D399" s="117" t="s">
        <v>3823</v>
      </c>
      <c r="E399" s="117" t="s">
        <v>3824</v>
      </c>
      <c r="F399" s="119">
        <v>100000</v>
      </c>
      <c r="G399" s="119"/>
      <c r="H399" s="118" t="s">
        <v>3825</v>
      </c>
      <c r="I399" s="118" t="s">
        <v>3826</v>
      </c>
      <c r="J399" s="118"/>
      <c r="M399" t="s">
        <v>3816</v>
      </c>
    </row>
    <row r="400" ht="42.75" spans="1:13">
      <c r="A400" s="117" t="s">
        <v>3827</v>
      </c>
      <c r="B400" s="118" t="s">
        <v>146</v>
      </c>
      <c r="C400" s="49" t="str">
        <f t="array" ref="C400">VLOOKUP(A400&amp;B400,Sheet1!A:A&amp;Sheet1!B:B,1,)</f>
        <v>成渝地区双城经济圈城际产业链整合优化与价值提升研究黎智洪</v>
      </c>
      <c r="D400" s="117" t="s">
        <v>3823</v>
      </c>
      <c r="E400" s="117" t="s">
        <v>3562</v>
      </c>
      <c r="F400" s="119">
        <v>100000</v>
      </c>
      <c r="G400" s="119"/>
      <c r="H400" s="118" t="s">
        <v>3820</v>
      </c>
      <c r="I400" s="118" t="s">
        <v>3828</v>
      </c>
      <c r="J400" s="120">
        <v>44637</v>
      </c>
      <c r="M400" t="s">
        <v>3816</v>
      </c>
    </row>
    <row r="401" ht="28.5" spans="1:13">
      <c r="A401" s="117" t="s">
        <v>3829</v>
      </c>
      <c r="B401" s="118" t="s">
        <v>806</v>
      </c>
      <c r="C401" s="49" t="str">
        <f t="array" ref="C401">VLOOKUP(A401&amp;B401,Sheet1!A:A&amp;Sheet1!B:B,1,)</f>
        <v>重庆脱贫攻坚与乡村振兴有效衔接研究杨果</v>
      </c>
      <c r="D401" s="117" t="s">
        <v>3823</v>
      </c>
      <c r="E401" s="117" t="s">
        <v>3824</v>
      </c>
      <c r="F401" s="119">
        <v>100000</v>
      </c>
      <c r="G401" s="119"/>
      <c r="H401" s="118" t="s">
        <v>3830</v>
      </c>
      <c r="I401" s="118" t="s">
        <v>3831</v>
      </c>
      <c r="J401" s="118"/>
      <c r="M401" t="s">
        <v>3816</v>
      </c>
    </row>
    <row r="402" ht="57" spans="1:13">
      <c r="A402" s="117" t="s">
        <v>3832</v>
      </c>
      <c r="B402" s="118" t="s">
        <v>271</v>
      </c>
      <c r="C402" s="49" t="str">
        <f t="array" ref="C402">VLOOKUP(A402&amp;B402,Sheet1!A:A&amp;Sheet1!B:B,1,)</f>
        <v>成渝地区双城经济圈“乡村旅游”+“农产品电商”联动发展研究廖杉杉</v>
      </c>
      <c r="D402" s="117" t="s">
        <v>3823</v>
      </c>
      <c r="E402" s="117" t="s">
        <v>3562</v>
      </c>
      <c r="F402" s="119">
        <v>100000</v>
      </c>
      <c r="G402" s="119"/>
      <c r="H402" s="118" t="s">
        <v>3833</v>
      </c>
      <c r="I402" s="118" t="s">
        <v>3834</v>
      </c>
      <c r="J402" s="118"/>
      <c r="M402" t="s">
        <v>3816</v>
      </c>
    </row>
    <row r="403" ht="42.75" spans="1:13">
      <c r="A403" s="117" t="s">
        <v>3835</v>
      </c>
      <c r="B403" s="118" t="s">
        <v>341</v>
      </c>
      <c r="C403" s="49" t="str">
        <f t="array" ref="C403">VLOOKUP(A403&amp;B403,Sheet1!A:A&amp;Sheet1!B:B,1,)</f>
        <v>国家城乡融合发展试验区土地承包经营权退出制度创新研究朱旭森</v>
      </c>
      <c r="D403" s="117" t="s">
        <v>3823</v>
      </c>
      <c r="E403" s="117" t="s">
        <v>3824</v>
      </c>
      <c r="F403" s="119">
        <v>100000</v>
      </c>
      <c r="G403" s="119"/>
      <c r="H403" s="118" t="s">
        <v>3836</v>
      </c>
      <c r="I403" s="118" t="s">
        <v>3837</v>
      </c>
      <c r="J403" s="118" t="s">
        <v>3838</v>
      </c>
      <c r="M403" t="s">
        <v>3816</v>
      </c>
    </row>
    <row r="404" ht="42.75" spans="1:13">
      <c r="A404" s="117" t="s">
        <v>3839</v>
      </c>
      <c r="B404" s="118" t="s">
        <v>62</v>
      </c>
      <c r="C404" s="49" t="str">
        <f t="array" ref="C404">VLOOKUP(A404&amp;B404,Sheet1!A:A&amp;Sheet1!B:B,1,)</f>
        <v>中华民族伟大复兴不可逆转的必然性研究王胜</v>
      </c>
      <c r="D404" s="117" t="s">
        <v>3840</v>
      </c>
      <c r="E404" s="117" t="s">
        <v>3813</v>
      </c>
      <c r="F404" s="119">
        <v>50000</v>
      </c>
      <c r="G404" s="119"/>
      <c r="H404" s="118" t="s">
        <v>3841</v>
      </c>
      <c r="I404" s="118" t="s">
        <v>3842</v>
      </c>
      <c r="J404" s="118"/>
      <c r="M404" t="s">
        <v>3816</v>
      </c>
    </row>
    <row r="405" ht="42.75" spans="1:13">
      <c r="A405" s="117" t="s">
        <v>3741</v>
      </c>
      <c r="B405" s="118" t="s">
        <v>205</v>
      </c>
      <c r="C405" s="49" t="str">
        <f t="array" ref="C405">VLOOKUP(A405&amp;B405,Sheet1!A:A&amp;Sheet1!B:B,1,)</f>
        <v>习近平新时代中国特色社会主义思想方法论研究吴大兵</v>
      </c>
      <c r="D405" s="117" t="s">
        <v>3840</v>
      </c>
      <c r="E405" s="117" t="s">
        <v>3593</v>
      </c>
      <c r="F405" s="119">
        <v>50000</v>
      </c>
      <c r="G405" s="119"/>
      <c r="H405" s="118" t="s">
        <v>3843</v>
      </c>
      <c r="I405" s="118" t="s">
        <v>3826</v>
      </c>
      <c r="J405" s="118"/>
      <c r="M405" t="s">
        <v>3816</v>
      </c>
    </row>
    <row r="406" ht="42.75" spans="1:13">
      <c r="A406" s="117" t="s">
        <v>3743</v>
      </c>
      <c r="B406" s="118" t="s">
        <v>205</v>
      </c>
      <c r="C406" s="49" t="str">
        <f t="array" ref="C406">VLOOKUP(A406&amp;B406,Sheet1!A:A&amp;Sheet1!B:B,1,)</f>
        <v>重庆市“十四五”时期哲学社会科学发展研究吴大兵</v>
      </c>
      <c r="D406" s="117" t="s">
        <v>3840</v>
      </c>
      <c r="E406" s="117" t="s">
        <v>3844</v>
      </c>
      <c r="F406" s="119">
        <v>50000</v>
      </c>
      <c r="G406" s="119"/>
      <c r="H406" s="118" t="s">
        <v>3845</v>
      </c>
      <c r="I406" s="118" t="s">
        <v>3826</v>
      </c>
      <c r="J406" s="118"/>
      <c r="M406" t="s">
        <v>3816</v>
      </c>
    </row>
    <row r="407" ht="42.75" spans="1:13">
      <c r="A407" s="117" t="s">
        <v>3846</v>
      </c>
      <c r="B407" s="118" t="s">
        <v>687</v>
      </c>
      <c r="C407" s="49" t="str">
        <f t="array" ref="C407">VLOOKUP(A407&amp;B407,Sheet1!A:A&amp;Sheet1!B:B,1,)</f>
        <v>习近平生态文明思想的重庆实践研究李钰</v>
      </c>
      <c r="D407" s="117" t="s">
        <v>3847</v>
      </c>
      <c r="E407" s="117" t="s">
        <v>3848</v>
      </c>
      <c r="F407" s="119">
        <v>30000</v>
      </c>
      <c r="G407" s="119"/>
      <c r="H407" s="118" t="s">
        <v>3849</v>
      </c>
      <c r="I407" s="118" t="s">
        <v>3815</v>
      </c>
      <c r="J407" s="118"/>
      <c r="M407" t="s">
        <v>3816</v>
      </c>
    </row>
    <row r="408" ht="42.75" spans="1:13">
      <c r="A408" s="117" t="s">
        <v>3850</v>
      </c>
      <c r="B408" s="118" t="s">
        <v>828</v>
      </c>
      <c r="C408" s="49" t="str">
        <f t="array" ref="C408">VLOOKUP(A408&amp;B408,Sheet1!A:A&amp;Sheet1!B:B,1,)</f>
        <v>东西部扶贫协作中人才作用研究吴昌凡</v>
      </c>
      <c r="D408" s="117" t="s">
        <v>3847</v>
      </c>
      <c r="E408" s="117" t="s">
        <v>2137</v>
      </c>
      <c r="F408" s="119">
        <v>30000</v>
      </c>
      <c r="G408" s="119"/>
      <c r="H408" s="118" t="s">
        <v>3851</v>
      </c>
      <c r="I408" s="118" t="s">
        <v>3852</v>
      </c>
      <c r="J408" s="118"/>
      <c r="M408" t="s">
        <v>3816</v>
      </c>
    </row>
    <row r="409" ht="42.75" spans="1:13">
      <c r="A409" s="117" t="s">
        <v>3853</v>
      </c>
      <c r="B409" s="118" t="s">
        <v>341</v>
      </c>
      <c r="C409" s="49" t="str">
        <f t="array" ref="C409">VLOOKUP(A409&amp;B409,Sheet1!A:A&amp;Sheet1!B:B,1,)</f>
        <v>重庆中心城区乡村振兴策略研究——以九龙坡区为例朱旭森</v>
      </c>
      <c r="D409" s="117" t="s">
        <v>3854</v>
      </c>
      <c r="E409" s="117" t="s">
        <v>3593</v>
      </c>
      <c r="F409" s="119">
        <v>20000</v>
      </c>
      <c r="G409" s="119"/>
      <c r="H409" s="118" t="s">
        <v>3849</v>
      </c>
      <c r="I409" s="118" t="s">
        <v>3855</v>
      </c>
      <c r="J409" s="118"/>
      <c r="M409" t="s">
        <v>3816</v>
      </c>
    </row>
    <row r="410" ht="42.75" spans="1:13">
      <c r="A410" s="117" t="s">
        <v>3856</v>
      </c>
      <c r="B410" s="118" t="s">
        <v>3857</v>
      </c>
      <c r="C410" s="49" t="str">
        <f t="array" ref="C410">VLOOKUP(A410&amp;B410,Sheet1!A:A&amp;Sheet1!B:B,1,)</f>
        <v>促进共同富裕的内涵特征与有效路径研究刘嗣方</v>
      </c>
      <c r="D410" s="117" t="s">
        <v>3858</v>
      </c>
      <c r="E410" s="117" t="s">
        <v>3813</v>
      </c>
      <c r="F410" s="119">
        <v>20000</v>
      </c>
      <c r="G410" s="119"/>
      <c r="H410" s="118" t="s">
        <v>3849</v>
      </c>
      <c r="I410" s="118" t="s">
        <v>3859</v>
      </c>
      <c r="J410" s="118"/>
      <c r="M410" t="s">
        <v>3816</v>
      </c>
    </row>
    <row r="411" ht="42.75" spans="1:13">
      <c r="A411" s="117" t="s">
        <v>3860</v>
      </c>
      <c r="B411" s="118" t="s">
        <v>335</v>
      </c>
      <c r="C411" s="49" t="str">
        <f t="array" ref="C411">VLOOKUP(A411&amp;B411,Sheet1!A:A&amp;Sheet1!B:B,1,)</f>
        <v>成渝地区加强长江上游重要生态屏障空间治理和维护能力研究彭国川</v>
      </c>
      <c r="D411" s="117" t="s">
        <v>3858</v>
      </c>
      <c r="E411" s="117" t="s">
        <v>3861</v>
      </c>
      <c r="F411" s="119">
        <v>20000</v>
      </c>
      <c r="G411" s="119"/>
      <c r="H411" s="118" t="s">
        <v>3862</v>
      </c>
      <c r="I411" s="118" t="s">
        <v>3863</v>
      </c>
      <c r="J411" s="118"/>
      <c r="M411" t="s">
        <v>3816</v>
      </c>
    </row>
    <row r="412" ht="42.75" spans="1:13">
      <c r="A412" s="117" t="s">
        <v>3864</v>
      </c>
      <c r="B412" s="118" t="s">
        <v>341</v>
      </c>
      <c r="C412" s="49" t="str">
        <f t="array" ref="C412">VLOOKUP(A412&amp;B412,Sheet1!A:A&amp;Sheet1!B:B,1,)</f>
        <v>成渝地区深化川渝毗邻地区协作平台合作研究朱旭森</v>
      </c>
      <c r="D412" s="117" t="s">
        <v>3858</v>
      </c>
      <c r="E412" s="117" t="s">
        <v>3593</v>
      </c>
      <c r="F412" s="119">
        <v>20000</v>
      </c>
      <c r="G412" s="119"/>
      <c r="H412" s="118" t="s">
        <v>3865</v>
      </c>
      <c r="I412" s="118" t="s">
        <v>3863</v>
      </c>
      <c r="J412" s="118"/>
      <c r="M412" t="s">
        <v>3816</v>
      </c>
    </row>
    <row r="413" ht="42.75" spans="1:13">
      <c r="A413" s="117" t="s">
        <v>3866</v>
      </c>
      <c r="B413" s="118" t="s">
        <v>872</v>
      </c>
      <c r="C413" s="49" t="str">
        <f t="array" ref="C413">VLOOKUP(A413&amp;B413,Sheet1!A:A&amp;Sheet1!B:B,1,)</f>
        <v>成渝地区打造巴渝特色的国际消费目的地对策研究李玲</v>
      </c>
      <c r="D413" s="117" t="s">
        <v>3858</v>
      </c>
      <c r="E413" s="117" t="s">
        <v>3593</v>
      </c>
      <c r="F413" s="119">
        <v>20000</v>
      </c>
      <c r="G413" s="119"/>
      <c r="H413" s="118" t="s">
        <v>3865</v>
      </c>
      <c r="I413" s="118" t="s">
        <v>3863</v>
      </c>
      <c r="J413" s="118"/>
      <c r="M413" t="s">
        <v>3816</v>
      </c>
    </row>
    <row r="414" ht="42.75" spans="1:13">
      <c r="A414" s="117" t="s">
        <v>3867</v>
      </c>
      <c r="B414" s="118" t="s">
        <v>738</v>
      </c>
      <c r="C414" s="49" t="str">
        <f t="array" ref="C414">VLOOKUP(A414&amp;B414,Sheet1!A:A&amp;Sheet1!B:B,1,)</f>
        <v>习近平总书记关于加强和改进国际传播工作重要论述研究刘晓敬</v>
      </c>
      <c r="D414" s="117" t="s">
        <v>3858</v>
      </c>
      <c r="E414" s="117" t="s">
        <v>3813</v>
      </c>
      <c r="F414" s="119">
        <v>30000</v>
      </c>
      <c r="G414" s="119"/>
      <c r="H414" s="118" t="s">
        <v>3820</v>
      </c>
      <c r="I414" s="118" t="s">
        <v>3815</v>
      </c>
      <c r="J414" s="118"/>
      <c r="M414" t="s">
        <v>3816</v>
      </c>
    </row>
    <row r="415" ht="42.75" spans="1:13">
      <c r="A415" s="117" t="s">
        <v>3868</v>
      </c>
      <c r="B415" s="118" t="s">
        <v>3471</v>
      </c>
      <c r="C415" s="49" t="str">
        <f t="array" ref="C415">VLOOKUP(A415&amp;B415,Sheet1!A:A&amp;Sheet1!B:B,1,)</f>
        <v>推进成渝地区双城经济圈产业融合发展研究詹懿</v>
      </c>
      <c r="D415" s="117" t="s">
        <v>3858</v>
      </c>
      <c r="E415" s="117" t="s">
        <v>3869</v>
      </c>
      <c r="F415" s="119">
        <v>30000</v>
      </c>
      <c r="G415" s="119"/>
      <c r="H415" s="118" t="s">
        <v>3870</v>
      </c>
      <c r="I415" s="118" t="s">
        <v>3815</v>
      </c>
      <c r="J415" s="118"/>
      <c r="M415" t="s">
        <v>3816</v>
      </c>
    </row>
    <row r="416" ht="42.75" spans="1:13">
      <c r="A416" s="117" t="s">
        <v>3871</v>
      </c>
      <c r="B416" s="118" t="s">
        <v>600</v>
      </c>
      <c r="C416" s="49" t="str">
        <f t="array" ref="C416">VLOOKUP(A416&amp;B416,Sheet1!A:A&amp;Sheet1!B:B,1,)</f>
        <v>成渝地区经济区与行政区适度分离体制机制研究张永恒</v>
      </c>
      <c r="D416" s="117" t="s">
        <v>3858</v>
      </c>
      <c r="E416" s="117" t="s">
        <v>3593</v>
      </c>
      <c r="F416" s="119">
        <v>20000</v>
      </c>
      <c r="G416" s="119"/>
      <c r="H416" s="118" t="s">
        <v>3865</v>
      </c>
      <c r="I416" s="118" t="s">
        <v>3863</v>
      </c>
      <c r="J416" s="118"/>
      <c r="M416" t="s">
        <v>3816</v>
      </c>
    </row>
    <row r="417" ht="42.75" spans="1:13">
      <c r="A417" s="117" t="s">
        <v>3872</v>
      </c>
      <c r="B417" s="118" t="s">
        <v>571</v>
      </c>
      <c r="C417" s="49" t="str">
        <f t="array" ref="C417">VLOOKUP(A417&amp;B417,Sheet1!A:A&amp;Sheet1!B:B,1,)</f>
        <v>红岩精神与中国共产党人政治品格研究杨姝</v>
      </c>
      <c r="D417" s="117" t="s">
        <v>3858</v>
      </c>
      <c r="E417" s="117" t="s">
        <v>3869</v>
      </c>
      <c r="F417" s="119">
        <v>30000</v>
      </c>
      <c r="G417" s="119"/>
      <c r="H417" s="118" t="s">
        <v>3873</v>
      </c>
      <c r="I417" s="118" t="s">
        <v>3815</v>
      </c>
      <c r="J417" s="118"/>
      <c r="M417" t="s">
        <v>3816</v>
      </c>
    </row>
    <row r="418" ht="42.75" spans="1:13">
      <c r="A418" s="117" t="s">
        <v>3744</v>
      </c>
      <c r="B418" s="118" t="s">
        <v>584</v>
      </c>
      <c r="C418" s="49" t="str">
        <f t="array" ref="C418">VLOOKUP(A418&amp;B418,Sheet1!A:A&amp;Sheet1!B:B,1,)</f>
        <v>满足人民文化需求和增强人民精神力量相统一问题研究李重华</v>
      </c>
      <c r="D418" s="117" t="s">
        <v>3858</v>
      </c>
      <c r="E418" s="117" t="s">
        <v>3813</v>
      </c>
      <c r="F418" s="119">
        <v>30000</v>
      </c>
      <c r="G418" s="119"/>
      <c r="H418" s="118" t="s">
        <v>3874</v>
      </c>
      <c r="I418" s="118" t="s">
        <v>3875</v>
      </c>
      <c r="J418" s="118"/>
      <c r="M418" t="s">
        <v>3816</v>
      </c>
    </row>
    <row r="419" ht="42.75" spans="1:13">
      <c r="A419" s="117" t="s">
        <v>3876</v>
      </c>
      <c r="B419" s="118" t="s">
        <v>171</v>
      </c>
      <c r="C419" s="49" t="str">
        <f t="array" ref="C419">VLOOKUP(A419&amp;B419,Sheet1!A:A&amp;Sheet1!B:B,1,)</f>
        <v>川渝科技创新支持政策异地同享实现机制研究江薇薇</v>
      </c>
      <c r="D419" s="117" t="s">
        <v>3858</v>
      </c>
      <c r="E419" s="117" t="s">
        <v>3877</v>
      </c>
      <c r="F419" s="119">
        <v>20000</v>
      </c>
      <c r="G419" s="119"/>
      <c r="H419" s="118" t="s">
        <v>3865</v>
      </c>
      <c r="I419" s="118" t="s">
        <v>3863</v>
      </c>
      <c r="J419" s="118"/>
      <c r="M419" t="s">
        <v>3816</v>
      </c>
    </row>
    <row r="420" ht="42.75" spans="1:13">
      <c r="A420" s="117" t="s">
        <v>3878</v>
      </c>
      <c r="B420" s="118" t="s">
        <v>3857</v>
      </c>
      <c r="C420" s="49" t="str">
        <f t="array" ref="C420">VLOOKUP(A420&amp;B420,Sheet1!A:A&amp;Sheet1!B:B,1,)</f>
        <v>重庆推动山清水秀美丽之地理论内涵与实践路径研究刘嗣方</v>
      </c>
      <c r="D420" s="117" t="s">
        <v>3879</v>
      </c>
      <c r="E420" s="117" t="s">
        <v>3813</v>
      </c>
      <c r="F420" s="119">
        <v>30000</v>
      </c>
      <c r="G420" s="119"/>
      <c r="H420" s="118" t="s">
        <v>3880</v>
      </c>
      <c r="I420" s="118" t="s">
        <v>3881</v>
      </c>
      <c r="J420" s="118"/>
      <c r="M420" t="s">
        <v>3816</v>
      </c>
    </row>
    <row r="421" ht="57" spans="1:13">
      <c r="A421" s="117" t="s">
        <v>3882</v>
      </c>
      <c r="B421" s="118" t="s">
        <v>3857</v>
      </c>
      <c r="C421" s="49" t="str">
        <f t="array" ref="C421">VLOOKUP(A421&amp;B421,Sheet1!A:A&amp;Sheet1!B:B,1,)</f>
        <v>新发展阶段重庆创造高品质生活的内涵特征、评价指标及实施路径研究刘嗣方</v>
      </c>
      <c r="D421" s="117" t="s">
        <v>3879</v>
      </c>
      <c r="E421" s="117" t="s">
        <v>3813</v>
      </c>
      <c r="F421" s="119">
        <v>30000</v>
      </c>
      <c r="G421" s="119"/>
      <c r="H421" s="118" t="s">
        <v>3883</v>
      </c>
      <c r="I421" s="118" t="s">
        <v>3826</v>
      </c>
      <c r="J421" s="118" t="s">
        <v>3884</v>
      </c>
      <c r="M421" t="s">
        <v>3816</v>
      </c>
    </row>
    <row r="422" ht="42.75" spans="1:13">
      <c r="A422" s="117" t="s">
        <v>3885</v>
      </c>
      <c r="B422" s="118" t="s">
        <v>205</v>
      </c>
      <c r="C422" s="49" t="str">
        <f t="array" ref="C422">VLOOKUP(A422&amp;B422,Sheet1!A:A&amp;Sheet1!B:B,1,)</f>
        <v>重庆完善民生事业推进的动力长效机制研究吴大兵</v>
      </c>
      <c r="D422" s="117" t="s">
        <v>3886</v>
      </c>
      <c r="E422" s="117" t="s">
        <v>3887</v>
      </c>
      <c r="F422" s="119">
        <v>10000</v>
      </c>
      <c r="G422" s="119"/>
      <c r="H422" s="118" t="s">
        <v>3849</v>
      </c>
      <c r="I422" s="118" t="s">
        <v>3859</v>
      </c>
      <c r="J422" s="118"/>
      <c r="M422" t="s">
        <v>3816</v>
      </c>
    </row>
    <row r="423" ht="42.75" spans="1:13">
      <c r="A423" s="117" t="s">
        <v>3888</v>
      </c>
      <c r="B423" s="118" t="s">
        <v>149</v>
      </c>
      <c r="C423" s="49" t="str">
        <f t="array" ref="C423">VLOOKUP(A423&amp;B423,Sheet1!A:A&amp;Sheet1!B:B,1,)</f>
        <v>新时代马克思主义中国化新的飞跃原创性贡献研究黄意武</v>
      </c>
      <c r="D423" s="117" t="s">
        <v>3886</v>
      </c>
      <c r="E423" s="117" t="s">
        <v>3813</v>
      </c>
      <c r="F423" s="119">
        <v>10000</v>
      </c>
      <c r="G423" s="119"/>
      <c r="H423" s="118" t="s">
        <v>3849</v>
      </c>
      <c r="I423" s="118" t="s">
        <v>3859</v>
      </c>
      <c r="J423" s="118"/>
      <c r="M423" t="s">
        <v>3816</v>
      </c>
    </row>
    <row r="424" ht="42.75" spans="1:13">
      <c r="A424" s="117" t="s">
        <v>3746</v>
      </c>
      <c r="B424" s="118" t="s">
        <v>205</v>
      </c>
      <c r="C424" s="49" t="str">
        <f t="array" ref="C424">VLOOKUP(A424&amp;B424,Sheet1!A:A&amp;Sheet1!B:B,1,)</f>
        <v>重庆社区文化建设调研吴大兵</v>
      </c>
      <c r="D424" s="117" t="s">
        <v>3889</v>
      </c>
      <c r="E424" s="117" t="s">
        <v>3813</v>
      </c>
      <c r="F424" s="119">
        <v>20000</v>
      </c>
      <c r="G424" s="119"/>
      <c r="H424" s="118" t="s">
        <v>3890</v>
      </c>
      <c r="I424" s="118" t="s">
        <v>3826</v>
      </c>
      <c r="J424" s="118"/>
      <c r="M424" t="s">
        <v>3816</v>
      </c>
    </row>
    <row r="425" ht="42.75" spans="1:13">
      <c r="A425" s="117" t="s">
        <v>3747</v>
      </c>
      <c r="B425" s="118" t="s">
        <v>205</v>
      </c>
      <c r="C425" s="49" t="str">
        <f t="array" ref="C425">VLOOKUP(A425&amp;B425,Sheet1!A:A&amp;Sheet1!B:B,1,)</f>
        <v>加强制度建设营造风清气正的良好政治生态吴大兵</v>
      </c>
      <c r="D425" s="117" t="s">
        <v>3889</v>
      </c>
      <c r="E425" s="117" t="s">
        <v>3813</v>
      </c>
      <c r="F425" s="119">
        <v>5000</v>
      </c>
      <c r="G425" s="119"/>
      <c r="H425" s="118" t="s">
        <v>3891</v>
      </c>
      <c r="I425" s="118" t="s">
        <v>3826</v>
      </c>
      <c r="J425" s="118"/>
      <c r="M425" t="s">
        <v>3816</v>
      </c>
    </row>
    <row r="426" ht="42.75" spans="1:13">
      <c r="A426" s="117" t="s">
        <v>3748</v>
      </c>
      <c r="B426" s="118" t="s">
        <v>245</v>
      </c>
      <c r="C426" s="49" t="str">
        <f t="array" ref="C426">VLOOKUP(A426&amp;B426,Sheet1!A:A&amp;Sheet1!B:B,1,)</f>
        <v>着力解决三种不良文化文丰安</v>
      </c>
      <c r="D426" s="117" t="s">
        <v>3889</v>
      </c>
      <c r="E426" s="117" t="s">
        <v>3813</v>
      </c>
      <c r="F426" s="119">
        <v>5000</v>
      </c>
      <c r="G426" s="119"/>
      <c r="H426" s="118" t="s">
        <v>3892</v>
      </c>
      <c r="I426" s="118" t="s">
        <v>3893</v>
      </c>
      <c r="J426" s="118"/>
      <c r="M426" t="s">
        <v>3816</v>
      </c>
    </row>
    <row r="427" ht="42.75" spans="1:13">
      <c r="A427" s="117" t="s">
        <v>3750</v>
      </c>
      <c r="B427" s="118" t="s">
        <v>95</v>
      </c>
      <c r="C427" s="49" t="str">
        <f t="array" ref="C427">VLOOKUP(A427&amp;B427,Sheet1!A:A&amp;Sheet1!B:B,1,)</f>
        <v>《从三个维度发展积极健康的党内政治文化》罗锐华</v>
      </c>
      <c r="D427" s="117" t="s">
        <v>3889</v>
      </c>
      <c r="E427" s="117" t="s">
        <v>3819</v>
      </c>
      <c r="F427" s="119">
        <v>5000</v>
      </c>
      <c r="G427" s="119"/>
      <c r="H427" s="118" t="s">
        <v>3891</v>
      </c>
      <c r="I427" s="118" t="s">
        <v>3826</v>
      </c>
      <c r="J427" s="118"/>
      <c r="M427" t="s">
        <v>3816</v>
      </c>
    </row>
    <row r="428" ht="42.75" spans="1:13">
      <c r="A428" s="117" t="s">
        <v>3894</v>
      </c>
      <c r="B428" s="118" t="s">
        <v>898</v>
      </c>
      <c r="C428" s="49" t="str">
        <f t="array" ref="C428">VLOOKUP(A428&amp;B428,Sheet1!A:A&amp;Sheet1!B:B,1,)</f>
        <v>绿色发展背景下重庆碳总量调控机制优化研究孙贵艳</v>
      </c>
      <c r="D428" s="117" t="s">
        <v>3895</v>
      </c>
      <c r="E428" s="117" t="s">
        <v>3824</v>
      </c>
      <c r="F428" s="119">
        <v>100000</v>
      </c>
      <c r="G428" s="119"/>
      <c r="H428" s="118" t="s">
        <v>3833</v>
      </c>
      <c r="I428" s="118" t="s">
        <v>3837</v>
      </c>
      <c r="J428" s="118"/>
      <c r="M428" t="s">
        <v>3816</v>
      </c>
    </row>
    <row r="429" ht="42.75" spans="1:13">
      <c r="A429" s="117" t="s">
        <v>3896</v>
      </c>
      <c r="B429" s="118" t="s">
        <v>253</v>
      </c>
      <c r="C429" s="49" t="str">
        <f t="array" ref="C429">VLOOKUP(A429&amp;B429,Sheet1!A:A&amp;Sheet1!B:B,1,)</f>
        <v>完善重庆碳排放权交易市场的路径与政策研究吕红</v>
      </c>
      <c r="D429" s="117" t="s">
        <v>3895</v>
      </c>
      <c r="E429" s="117" t="s">
        <v>3562</v>
      </c>
      <c r="F429" s="119">
        <v>100000</v>
      </c>
      <c r="G429" s="119"/>
      <c r="H429" s="118" t="s">
        <v>3833</v>
      </c>
      <c r="I429" s="118" t="s">
        <v>3837</v>
      </c>
      <c r="J429" s="118"/>
      <c r="M429" t="s">
        <v>3816</v>
      </c>
    </row>
    <row r="430" ht="28.5" spans="1:13">
      <c r="A430" s="117" t="s">
        <v>3897</v>
      </c>
      <c r="B430" s="118" t="s">
        <v>62</v>
      </c>
      <c r="C430" s="49" t="str">
        <f t="array" ref="C430">VLOOKUP(A430&amp;B430,Sheet1!A:A&amp;Sheet1!B:B,1,)</f>
        <v>重庆生态产品价值实现路径研究王胜</v>
      </c>
      <c r="D430" s="117" t="s">
        <v>3895</v>
      </c>
      <c r="E430" s="117" t="s">
        <v>3824</v>
      </c>
      <c r="F430" s="119">
        <v>100000</v>
      </c>
      <c r="G430" s="119"/>
      <c r="H430" s="118" t="s">
        <v>3830</v>
      </c>
      <c r="I430" s="118" t="s">
        <v>3831</v>
      </c>
      <c r="J430" s="118"/>
      <c r="M430" t="s">
        <v>3816</v>
      </c>
    </row>
    <row r="431" ht="57" spans="1:13">
      <c r="A431" s="117" t="s">
        <v>3898</v>
      </c>
      <c r="B431" s="118" t="s">
        <v>205</v>
      </c>
      <c r="C431" s="49" t="str">
        <f t="array" ref="C431">VLOOKUP(A431&amp;B431,Sheet1!A:A&amp;Sheet1!B:B,1,)</f>
        <v>全面推进乡村振兴视域下农村基层党组织提升治理能力的路径研究吴大兵</v>
      </c>
      <c r="D431" s="117" t="s">
        <v>3895</v>
      </c>
      <c r="E431" s="117" t="s">
        <v>3899</v>
      </c>
      <c r="F431" s="119">
        <v>100000</v>
      </c>
      <c r="G431" s="119"/>
      <c r="H431" s="118" t="s">
        <v>3900</v>
      </c>
      <c r="I431" s="118" t="s">
        <v>3826</v>
      </c>
      <c r="J431" s="118"/>
      <c r="M431" t="s">
        <v>3816</v>
      </c>
    </row>
    <row r="432" ht="28.5" spans="1:13">
      <c r="A432" s="117" t="s">
        <v>3901</v>
      </c>
      <c r="B432" s="118" t="s">
        <v>253</v>
      </c>
      <c r="C432" s="49" t="str">
        <f t="array" ref="C432">VLOOKUP(A432&amp;B432,Sheet1!A:A&amp;Sheet1!B:B,1,)</f>
        <v>重庆市2025-2030年实现碳达峰研究吕红</v>
      </c>
      <c r="D432" s="117" t="s">
        <v>3902</v>
      </c>
      <c r="E432" s="117" t="s">
        <v>3903</v>
      </c>
      <c r="F432" s="119">
        <v>24000</v>
      </c>
      <c r="G432" s="119"/>
      <c r="H432" s="118" t="s">
        <v>3904</v>
      </c>
      <c r="I432" s="118" t="s">
        <v>3905</v>
      </c>
      <c r="J432" s="118"/>
      <c r="M432" t="s">
        <v>3816</v>
      </c>
    </row>
    <row r="433" ht="71.25" spans="1:13">
      <c r="A433" s="117" t="s">
        <v>3906</v>
      </c>
      <c r="B433" s="118" t="s">
        <v>3907</v>
      </c>
      <c r="C433" s="49" t="str">
        <f t="array" ref="C433">VLOOKUP(A433&amp;B433,Sheet1!A:A&amp;Sheet1!B:B,1,)</f>
        <v>重庆市就业人员供给与战略性新兴产业需求匹配研究谢攀</v>
      </c>
      <c r="D433" s="117" t="s">
        <v>3908</v>
      </c>
      <c r="E433" s="117" t="s">
        <v>2285</v>
      </c>
      <c r="F433" s="119">
        <v>90000</v>
      </c>
      <c r="G433" s="119"/>
      <c r="H433" s="118" t="s">
        <v>3909</v>
      </c>
      <c r="I433" s="118" t="s">
        <v>3910</v>
      </c>
      <c r="J433" s="118"/>
      <c r="M433" t="s">
        <v>3816</v>
      </c>
    </row>
    <row r="434" ht="71.25" spans="1:13">
      <c r="A434" s="117" t="s">
        <v>3911</v>
      </c>
      <c r="B434" s="118" t="s">
        <v>286</v>
      </c>
      <c r="C434" s="49" t="str">
        <f t="array" ref="C434">VLOOKUP(A434&amp;B434,Sheet1!A:A&amp;Sheet1!B:B,1,)</f>
        <v>巴南经济园区界石工业园S标准分区、界石中小企业产业园及南彭拓展区道路路网命名规划方案王小明</v>
      </c>
      <c r="D434" s="117" t="s">
        <v>3908</v>
      </c>
      <c r="E434" s="117" t="s">
        <v>3912</v>
      </c>
      <c r="F434" s="119">
        <v>155000</v>
      </c>
      <c r="G434" s="119"/>
      <c r="H434" s="118" t="s">
        <v>3913</v>
      </c>
      <c r="I434" s="118" t="s">
        <v>3910</v>
      </c>
      <c r="J434" s="118"/>
      <c r="M434" t="s">
        <v>3816</v>
      </c>
    </row>
    <row r="435" ht="71.25" spans="1:13">
      <c r="A435" s="117" t="s">
        <v>3914</v>
      </c>
      <c r="B435" s="118" t="s">
        <v>149</v>
      </c>
      <c r="C435" s="49" t="str">
        <f t="array" ref="C435">VLOOKUP(A435&amp;B435,Sheet1!A:A&amp;Sheet1!B:B,1,)</f>
        <v>新时代传承弘扬三峡移民精神研究黄意武</v>
      </c>
      <c r="D435" s="117" t="s">
        <v>3908</v>
      </c>
      <c r="E435" s="117" t="s">
        <v>3915</v>
      </c>
      <c r="F435" s="119">
        <v>100000</v>
      </c>
      <c r="G435" s="119"/>
      <c r="H435" s="118" t="s">
        <v>3916</v>
      </c>
      <c r="I435" s="118" t="s">
        <v>3917</v>
      </c>
      <c r="J435" s="118"/>
      <c r="M435" t="s">
        <v>3816</v>
      </c>
    </row>
    <row r="436" ht="71.25" spans="1:13">
      <c r="A436" s="117" t="s">
        <v>3918</v>
      </c>
      <c r="B436" s="118" t="s">
        <v>743</v>
      </c>
      <c r="C436" s="49" t="str">
        <f t="array" ref="C436">VLOOKUP(A436&amp;B436,Sheet1!A:A&amp;Sheet1!B:B,1,)</f>
        <v>重庆本土消费品品牌建设问题研究康庄</v>
      </c>
      <c r="D436" s="117" t="s">
        <v>3908</v>
      </c>
      <c r="E436" s="117" t="s">
        <v>2373</v>
      </c>
      <c r="F436" s="119">
        <v>40000</v>
      </c>
      <c r="G436" s="119"/>
      <c r="H436" s="118" t="s">
        <v>3919</v>
      </c>
      <c r="I436" s="118" t="s">
        <v>3881</v>
      </c>
      <c r="J436" s="118">
        <v>2022.1</v>
      </c>
      <c r="M436" t="s">
        <v>3816</v>
      </c>
    </row>
    <row r="437" ht="71.25" spans="1:13">
      <c r="A437" s="117" t="s">
        <v>3920</v>
      </c>
      <c r="B437" s="118" t="s">
        <v>21</v>
      </c>
      <c r="C437" s="49" t="str">
        <f t="array" ref="C437">VLOOKUP(A437&amp;B437,Sheet1!A:A&amp;Sheet1!B:B,1,)</f>
        <v>商务领域线上线下协调发展对策研究许玉明</v>
      </c>
      <c r="D437" s="117" t="s">
        <v>3908</v>
      </c>
      <c r="E437" s="117" t="s">
        <v>3921</v>
      </c>
      <c r="F437" s="119">
        <v>150000</v>
      </c>
      <c r="G437" s="119"/>
      <c r="H437" s="118" t="s">
        <v>3922</v>
      </c>
      <c r="I437" s="118" t="s">
        <v>3923</v>
      </c>
      <c r="J437" s="118"/>
      <c r="M437" t="s">
        <v>3816</v>
      </c>
    </row>
    <row r="438" ht="71.25" spans="1:13">
      <c r="A438" s="117" t="s">
        <v>3924</v>
      </c>
      <c r="B438" s="118" t="s">
        <v>806</v>
      </c>
      <c r="C438" s="49" t="str">
        <f t="array" ref="C438">VLOOKUP(A438&amp;B438,Sheet1!A:A&amp;Sheet1!B:B,1,)</f>
        <v>开展新发展阶段深入推进厕所革命课题研究杨果</v>
      </c>
      <c r="D438" s="117" t="s">
        <v>3908</v>
      </c>
      <c r="E438" s="117" t="s">
        <v>3925</v>
      </c>
      <c r="F438" s="119">
        <v>200000</v>
      </c>
      <c r="G438" s="119"/>
      <c r="H438" s="118" t="s">
        <v>3926</v>
      </c>
      <c r="I438" s="118" t="s">
        <v>3834</v>
      </c>
      <c r="J438" s="118"/>
      <c r="M438" t="s">
        <v>3816</v>
      </c>
    </row>
    <row r="439" ht="71.25" spans="1:13">
      <c r="A439" s="117" t="s">
        <v>3927</v>
      </c>
      <c r="B439" s="118" t="s">
        <v>743</v>
      </c>
      <c r="C439" s="49" t="str">
        <f t="array" ref="C439">VLOOKUP(A439&amp;B439,Sheet1!A:A&amp;Sheet1!B:B,1,)</f>
        <v>区域全面经济伙伴关系协定（RCEP)带来的重庆机遇与挑战康庄</v>
      </c>
      <c r="D439" s="117" t="s">
        <v>3908</v>
      </c>
      <c r="E439" s="117" t="s">
        <v>2373</v>
      </c>
      <c r="F439" s="119">
        <v>40000</v>
      </c>
      <c r="G439" s="119"/>
      <c r="H439" s="118" t="s">
        <v>3919</v>
      </c>
      <c r="I439" s="118" t="s">
        <v>3881</v>
      </c>
      <c r="J439" s="118">
        <v>2022.1</v>
      </c>
      <c r="M439" t="s">
        <v>3816</v>
      </c>
    </row>
    <row r="440" ht="71.25" spans="1:13">
      <c r="A440" s="117" t="s">
        <v>3928</v>
      </c>
      <c r="B440" s="118" t="s">
        <v>743</v>
      </c>
      <c r="C440" s="49" t="str">
        <f t="array" ref="C440">VLOOKUP(A440&amp;B440,Sheet1!A:A&amp;Sheet1!B:B,1,)</f>
        <v>重庆市部分领域安全生产监管部门职责分工及履职情况的调研报告康庄</v>
      </c>
      <c r="D440" s="117" t="s">
        <v>3908</v>
      </c>
      <c r="E440" s="117" t="s">
        <v>3929</v>
      </c>
      <c r="F440" s="119">
        <v>100000</v>
      </c>
      <c r="G440" s="119"/>
      <c r="H440" s="118" t="s">
        <v>3930</v>
      </c>
      <c r="I440" s="118" t="s">
        <v>3893</v>
      </c>
      <c r="J440" s="118">
        <v>2022.1</v>
      </c>
      <c r="M440" t="s">
        <v>3816</v>
      </c>
    </row>
    <row r="441" ht="71.25" spans="1:13">
      <c r="A441" s="117" t="s">
        <v>3931</v>
      </c>
      <c r="B441" s="118" t="s">
        <v>538</v>
      </c>
      <c r="C441" s="49" t="str">
        <f t="array" ref="C441">VLOOKUP(A441&amp;B441,Sheet1!A:A&amp;Sheet1!B:B,1,)</f>
        <v>合广长环重庆中心城区经济协同发展示范区规划田军</v>
      </c>
      <c r="D441" s="117" t="s">
        <v>3908</v>
      </c>
      <c r="E441" s="117" t="s">
        <v>3932</v>
      </c>
      <c r="F441" s="119">
        <v>600000</v>
      </c>
      <c r="G441" s="119"/>
      <c r="H441" s="118" t="s">
        <v>3926</v>
      </c>
      <c r="I441" s="118" t="s">
        <v>3837</v>
      </c>
      <c r="J441" s="118"/>
      <c r="M441" t="s">
        <v>3816</v>
      </c>
    </row>
    <row r="442" ht="71.25" spans="1:13">
      <c r="A442" s="117" t="s">
        <v>3762</v>
      </c>
      <c r="B442" s="118" t="s">
        <v>286</v>
      </c>
      <c r="C442" s="49" t="str">
        <f t="array" ref="C442">VLOOKUP(A442&amp;B442,Sheet1!A:A&amp;Sheet1!B:B,1,)</f>
        <v>九龙半岛道路命名方案王小明</v>
      </c>
      <c r="D442" s="117" t="s">
        <v>3908</v>
      </c>
      <c r="E442" s="117" t="s">
        <v>3763</v>
      </c>
      <c r="F442" s="119">
        <v>95000</v>
      </c>
      <c r="G442" s="119"/>
      <c r="H442" s="118" t="s">
        <v>3933</v>
      </c>
      <c r="I442" s="118" t="s">
        <v>3826</v>
      </c>
      <c r="J442" s="118"/>
      <c r="M442" t="s">
        <v>3816</v>
      </c>
    </row>
    <row r="443" ht="71.25" spans="1:13">
      <c r="A443" s="117" t="s">
        <v>3765</v>
      </c>
      <c r="B443" s="118" t="s">
        <v>221</v>
      </c>
      <c r="C443" s="49" t="str">
        <f t="array" ref="C443">VLOOKUP(A443&amp;B443,Sheet1!A:A&amp;Sheet1!B:B,1,)</f>
        <v>成渝地区双城经济圈金融一体化发展卢飞</v>
      </c>
      <c r="D443" s="117" t="s">
        <v>3908</v>
      </c>
      <c r="E443" s="117" t="s">
        <v>1166</v>
      </c>
      <c r="F443" s="119">
        <v>50000</v>
      </c>
      <c r="G443" s="119"/>
      <c r="H443" s="118" t="s">
        <v>3934</v>
      </c>
      <c r="I443" s="118" t="s">
        <v>3935</v>
      </c>
      <c r="J443" s="118"/>
      <c r="M443" t="s">
        <v>3816</v>
      </c>
    </row>
    <row r="444" ht="71.25" spans="1:13">
      <c r="A444" s="117" t="s">
        <v>3936</v>
      </c>
      <c r="B444" s="118" t="s">
        <v>341</v>
      </c>
      <c r="C444" s="49" t="str">
        <f t="array" ref="C444">VLOOKUP(A444&amp;B444,Sheet1!A:A&amp;Sheet1!B:B,1,)</f>
        <v>秀山县筹建重庆民族学院可行性论证报告朱旭森</v>
      </c>
      <c r="D444" s="117" t="s">
        <v>3908</v>
      </c>
      <c r="E444" s="117" t="s">
        <v>1950</v>
      </c>
      <c r="F444" s="119">
        <v>240000</v>
      </c>
      <c r="G444" s="119"/>
      <c r="H444" s="118" t="s">
        <v>3937</v>
      </c>
      <c r="I444" s="118" t="s">
        <v>3938</v>
      </c>
      <c r="J444" s="118"/>
      <c r="M444" t="s">
        <v>3816</v>
      </c>
    </row>
    <row r="445" ht="71.25" spans="1:13">
      <c r="A445" s="117" t="s">
        <v>3939</v>
      </c>
      <c r="B445" s="118" t="s">
        <v>205</v>
      </c>
      <c r="C445" s="49" t="str">
        <f t="array" ref="C445">VLOOKUP(A445&amp;B445,Sheet1!A:A&amp;Sheet1!B:B,1,)</f>
        <v>科学城与大学城融合发展路径研究吴大兵</v>
      </c>
      <c r="D445" s="117" t="s">
        <v>3908</v>
      </c>
      <c r="E445" s="117" t="s">
        <v>3940</v>
      </c>
      <c r="F445" s="119">
        <v>285000</v>
      </c>
      <c r="G445" s="119"/>
      <c r="H445" s="118" t="s">
        <v>3941</v>
      </c>
      <c r="I445" s="118" t="s">
        <v>3942</v>
      </c>
      <c r="J445" s="118"/>
      <c r="M445" t="s">
        <v>3816</v>
      </c>
    </row>
    <row r="446" ht="71.25" spans="1:13">
      <c r="A446" s="117" t="s">
        <v>3943</v>
      </c>
      <c r="B446" s="118" t="s">
        <v>230</v>
      </c>
      <c r="C446" s="49" t="str">
        <f t="array" ref="C446">VLOOKUP(A446&amp;B446,Sheet1!A:A&amp;Sheet1!B:B,1,)</f>
        <v>重庆市工程建设招投标领域非法业态战略研判马晓燕</v>
      </c>
      <c r="D446" s="117" t="s">
        <v>3908</v>
      </c>
      <c r="E446" s="117" t="s">
        <v>2001</v>
      </c>
      <c r="F446" s="119">
        <v>150000</v>
      </c>
      <c r="G446" s="119"/>
      <c r="H446" s="118" t="s">
        <v>3944</v>
      </c>
      <c r="I446" s="118" t="s">
        <v>3863</v>
      </c>
      <c r="J446" s="118"/>
      <c r="M446" t="s">
        <v>3816</v>
      </c>
    </row>
    <row r="447" ht="71.25" spans="1:13">
      <c r="A447" s="117" t="s">
        <v>3767</v>
      </c>
      <c r="B447" s="118" t="s">
        <v>444</v>
      </c>
      <c r="C447" s="49" t="str">
        <f t="array" ref="C447">VLOOKUP(A447&amp;B447,Sheet1!A:A&amp;Sheet1!B:B,1,)</f>
        <v>第三期重庆妇女社会地位调查研究罗伟</v>
      </c>
      <c r="D447" s="117" t="s">
        <v>3908</v>
      </c>
      <c r="E447" s="117" t="s">
        <v>2058</v>
      </c>
      <c r="F447" s="119">
        <v>200000</v>
      </c>
      <c r="G447" s="119"/>
      <c r="H447" s="118" t="s">
        <v>3945</v>
      </c>
      <c r="I447" s="118" t="s">
        <v>3875</v>
      </c>
      <c r="J447" s="118"/>
      <c r="M447" t="s">
        <v>3816</v>
      </c>
    </row>
    <row r="448" ht="71.25" spans="1:13">
      <c r="A448" s="117" t="s">
        <v>3946</v>
      </c>
      <c r="B448" s="118" t="s">
        <v>738</v>
      </c>
      <c r="C448" s="49" t="str">
        <f t="array" ref="C448">VLOOKUP(A448&amp;B448,Sheet1!A:A&amp;Sheet1!B:B,1,)</f>
        <v>外事工作服务西部（重庆）科学城建设路径研究刘晓敬</v>
      </c>
      <c r="D448" s="117" t="s">
        <v>3908</v>
      </c>
      <c r="E448" s="117" t="s">
        <v>3947</v>
      </c>
      <c r="F448" s="119">
        <v>380000</v>
      </c>
      <c r="G448" s="119"/>
      <c r="H448" s="118" t="s">
        <v>3941</v>
      </c>
      <c r="I448" s="118" t="s">
        <v>3919</v>
      </c>
      <c r="J448" s="118"/>
      <c r="M448" t="s">
        <v>3816</v>
      </c>
    </row>
    <row r="449" ht="71.25" spans="1:13">
      <c r="A449" s="117" t="s">
        <v>3948</v>
      </c>
      <c r="B449" s="118" t="s">
        <v>253</v>
      </c>
      <c r="C449" s="49" t="str">
        <f t="array" ref="C449">VLOOKUP(A449&amp;B449,Sheet1!A:A&amp;Sheet1!B:B,1,)</f>
        <v>重庆“十四五”乡村生态振兴实施方案吕红</v>
      </c>
      <c r="D449" s="117" t="s">
        <v>3908</v>
      </c>
      <c r="E449" s="117" t="s">
        <v>3651</v>
      </c>
      <c r="F449" s="119">
        <v>598000</v>
      </c>
      <c r="G449" s="119"/>
      <c r="H449" s="118" t="s">
        <v>3157</v>
      </c>
      <c r="I449" s="118" t="s">
        <v>3863</v>
      </c>
      <c r="J449" s="118"/>
      <c r="M449" t="s">
        <v>3816</v>
      </c>
    </row>
    <row r="450" ht="71.25" spans="1:13">
      <c r="A450" s="117" t="s">
        <v>3949</v>
      </c>
      <c r="B450" s="118" t="s">
        <v>205</v>
      </c>
      <c r="C450" s="49" t="str">
        <f t="array" ref="C450">VLOOKUP(A450&amp;B450,Sheet1!A:A&amp;Sheet1!B:B,1,)</f>
        <v>三峡移民精神的内涵和价值研究吴大兵</v>
      </c>
      <c r="D450" s="117" t="s">
        <v>3908</v>
      </c>
      <c r="E450" s="117" t="s">
        <v>2137</v>
      </c>
      <c r="F450" s="119">
        <v>100000</v>
      </c>
      <c r="G450" s="119"/>
      <c r="H450" s="118" t="s">
        <v>3916</v>
      </c>
      <c r="I450" s="118" t="s">
        <v>3917</v>
      </c>
      <c r="J450" s="118"/>
      <c r="M450" t="s">
        <v>3816</v>
      </c>
    </row>
    <row r="451" ht="42.75" spans="1:13">
      <c r="A451" s="117" t="s">
        <v>3950</v>
      </c>
      <c r="B451" s="118" t="s">
        <v>250</v>
      </c>
      <c r="C451" s="49" t="str">
        <f t="array" ref="C451">VLOOKUP(A451&amp;B451,Sheet1!A:A&amp;Sheet1!B:B,1,)</f>
        <v>中国式现代化的社会正义理论研究胡波</v>
      </c>
      <c r="D451" s="117" t="s">
        <v>3840</v>
      </c>
      <c r="E451" s="117" t="s">
        <v>3593</v>
      </c>
      <c r="F451" s="119">
        <v>50000</v>
      </c>
      <c r="G451" s="119"/>
      <c r="H451" s="120" t="s">
        <v>3951</v>
      </c>
      <c r="I451" s="120">
        <v>45657</v>
      </c>
      <c r="J451" s="118"/>
      <c r="M451" t="s">
        <v>3816</v>
      </c>
    </row>
    <row r="452" ht="42.75" spans="1:13">
      <c r="A452" s="117" t="s">
        <v>3952</v>
      </c>
      <c r="B452" s="118" t="s">
        <v>806</v>
      </c>
      <c r="C452" s="49" t="str">
        <f t="array" ref="C452">VLOOKUP(A452&amp;B452,Sheet1!A:A&amp;Sheet1!B:B,1,)</f>
        <v>城乡产业链分工及价值分配模式创新研究杨果</v>
      </c>
      <c r="D452" s="117" t="s">
        <v>3840</v>
      </c>
      <c r="E452" s="117" t="s">
        <v>3593</v>
      </c>
      <c r="F452" s="119">
        <v>50000</v>
      </c>
      <c r="G452" s="119"/>
      <c r="H452" s="120" t="s">
        <v>3951</v>
      </c>
      <c r="I452" s="120" t="s">
        <v>3953</v>
      </c>
      <c r="J452" s="121"/>
      <c r="M452" t="s">
        <v>3816</v>
      </c>
    </row>
    <row r="453" ht="42.75" spans="1:13">
      <c r="A453" s="117" t="s">
        <v>3954</v>
      </c>
      <c r="B453" s="118" t="s">
        <v>230</v>
      </c>
      <c r="C453" s="49" t="str">
        <f t="array" ref="C453">VLOOKUP(A453&amp;B453,Sheet1!A:A&amp;Sheet1!B:B,1,)</f>
        <v>中国特色对外开放理论及内陆地区实践研究马晓燕</v>
      </c>
      <c r="D453" s="117" t="s">
        <v>3840</v>
      </c>
      <c r="E453" s="117" t="s">
        <v>3593</v>
      </c>
      <c r="F453" s="119">
        <v>50000</v>
      </c>
      <c r="G453" s="119"/>
      <c r="H453" s="120" t="s">
        <v>3951</v>
      </c>
      <c r="I453" s="120" t="s">
        <v>3953</v>
      </c>
      <c r="J453" s="121"/>
      <c r="M453" t="s">
        <v>3816</v>
      </c>
    </row>
    <row r="454" ht="57" spans="1:13">
      <c r="A454" s="117" t="s">
        <v>3955</v>
      </c>
      <c r="B454" s="118" t="s">
        <v>185</v>
      </c>
      <c r="C454" s="49" t="str">
        <f t="array" ref="C454">VLOOKUP(A454&amp;B454,Sheet1!A:A&amp;Sheet1!B:B,1,)</f>
        <v>以现代化都市圈高质量建设为引领构建区域协调发展新格局研究彭劲松</v>
      </c>
      <c r="D454" s="117" t="s">
        <v>3879</v>
      </c>
      <c r="E454" s="117" t="s">
        <v>3593</v>
      </c>
      <c r="F454" s="119">
        <v>40000</v>
      </c>
      <c r="G454" s="119"/>
      <c r="H454" s="120" t="s">
        <v>3951</v>
      </c>
      <c r="I454" s="120" t="s">
        <v>3953</v>
      </c>
      <c r="J454" s="121"/>
      <c r="M454" t="s">
        <v>3816</v>
      </c>
    </row>
    <row r="455" ht="42.75" spans="1:13">
      <c r="A455" s="117" t="s">
        <v>3956</v>
      </c>
      <c r="B455" s="118" t="s">
        <v>687</v>
      </c>
      <c r="C455" s="49" t="str">
        <f t="array" ref="C455">VLOOKUP(A455&amp;B455,Sheet1!A:A&amp;Sheet1!B:B,1,)</f>
        <v>特大城市基层社会治理现代化理论与实践研究李钰</v>
      </c>
      <c r="D455" s="117" t="s">
        <v>3879</v>
      </c>
      <c r="E455" s="117" t="s">
        <v>3593</v>
      </c>
      <c r="F455" s="119">
        <v>40000</v>
      </c>
      <c r="G455" s="119"/>
      <c r="H455" s="120" t="s">
        <v>3951</v>
      </c>
      <c r="I455" s="120" t="s">
        <v>3953</v>
      </c>
      <c r="J455" s="121"/>
      <c r="M455" t="s">
        <v>3816</v>
      </c>
    </row>
    <row r="456" ht="42.75" spans="1:13">
      <c r="A456" s="117" t="s">
        <v>3957</v>
      </c>
      <c r="B456" s="118" t="s">
        <v>245</v>
      </c>
      <c r="C456" s="49" t="str">
        <f t="array" ref="C456">VLOOKUP(A456&amp;B456,Sheet1!A:A&amp;Sheet1!B:B,1,)</f>
        <v>经济高质量发展背景下要素市场化配置改革研究文丰安</v>
      </c>
      <c r="D456" s="117" t="s">
        <v>3879</v>
      </c>
      <c r="E456" s="117" t="s">
        <v>3593</v>
      </c>
      <c r="F456" s="119">
        <v>40000</v>
      </c>
      <c r="G456" s="119"/>
      <c r="H456" s="120" t="s">
        <v>3951</v>
      </c>
      <c r="I456" s="120" t="s">
        <v>3953</v>
      </c>
      <c r="J456" s="121"/>
      <c r="M456" t="s">
        <v>3816</v>
      </c>
    </row>
    <row r="457" ht="42.75" spans="1:13">
      <c r="A457" s="117" t="s">
        <v>3958</v>
      </c>
      <c r="B457" s="118" t="s">
        <v>584</v>
      </c>
      <c r="C457" s="49" t="str">
        <f t="array" ref="C457">VLOOKUP(A457&amp;B457,Sheet1!A:A&amp;Sheet1!B:B,1,)</f>
        <v>重庆由功能城市向文化城市转变研究李重华</v>
      </c>
      <c r="D457" s="117" t="s">
        <v>3959</v>
      </c>
      <c r="E457" s="117" t="s">
        <v>3593</v>
      </c>
      <c r="F457" s="119">
        <v>30000</v>
      </c>
      <c r="G457" s="119"/>
      <c r="H457" s="120" t="s">
        <v>3951</v>
      </c>
      <c r="I457" s="120" t="s">
        <v>3953</v>
      </c>
      <c r="J457" s="121"/>
      <c r="M457" t="s">
        <v>3816</v>
      </c>
    </row>
    <row r="458" ht="42.75" spans="1:13">
      <c r="A458" s="117" t="s">
        <v>3960</v>
      </c>
      <c r="B458" s="118" t="s">
        <v>133</v>
      </c>
      <c r="C458" s="49" t="str">
        <f t="array" ref="C458">VLOOKUP(A458&amp;B458,Sheet1!A:A&amp;Sheet1!B:B,1,)</f>
        <v>以人民为中心理念下的行政违法行为的设定标准研究曹银涛</v>
      </c>
      <c r="D458" s="117" t="s">
        <v>3959</v>
      </c>
      <c r="E458" s="117" t="s">
        <v>3593</v>
      </c>
      <c r="F458" s="119">
        <v>30000</v>
      </c>
      <c r="G458" s="119"/>
      <c r="H458" s="120" t="s">
        <v>3951</v>
      </c>
      <c r="I458" s="120" t="s">
        <v>3953</v>
      </c>
      <c r="J458" s="121"/>
      <c r="M458" t="s">
        <v>3816</v>
      </c>
    </row>
    <row r="459" ht="42.75" spans="1:13">
      <c r="A459" s="117" t="s">
        <v>3961</v>
      </c>
      <c r="B459" s="118" t="s">
        <v>335</v>
      </c>
      <c r="C459" s="49" t="str">
        <f t="array" ref="C459">VLOOKUP(A459&amp;B459,Sheet1!A:A&amp;Sheet1!B:B,1,)</f>
        <v>生态兴产业美百姓富协同机制与路径研究彭国川</v>
      </c>
      <c r="D459" s="117" t="s">
        <v>3959</v>
      </c>
      <c r="E459" s="117" t="s">
        <v>3593</v>
      </c>
      <c r="F459" s="119">
        <v>30000</v>
      </c>
      <c r="G459" s="119"/>
      <c r="H459" s="120" t="s">
        <v>3951</v>
      </c>
      <c r="I459" s="120" t="s">
        <v>3953</v>
      </c>
      <c r="J459" s="121"/>
      <c r="M459" t="s">
        <v>3816</v>
      </c>
    </row>
    <row r="460" ht="42.75" spans="1:13">
      <c r="A460" s="117" t="s">
        <v>3962</v>
      </c>
      <c r="B460" s="118" t="s">
        <v>171</v>
      </c>
      <c r="C460" s="49" t="str">
        <f t="array" ref="C460">VLOOKUP(A460&amp;B460,Sheet1!A:A&amp;Sheet1!B:B,1,)</f>
        <v>数字化推动制造业转型升级的影响机制与实践研究江薇薇</v>
      </c>
      <c r="D460" s="117" t="s">
        <v>3959</v>
      </c>
      <c r="E460" s="117" t="s">
        <v>3593</v>
      </c>
      <c r="F460" s="119">
        <v>30000</v>
      </c>
      <c r="G460" s="119"/>
      <c r="H460" s="120" t="s">
        <v>3951</v>
      </c>
      <c r="I460" s="120" t="s">
        <v>3953</v>
      </c>
      <c r="J460" s="121"/>
      <c r="M460" t="s">
        <v>3816</v>
      </c>
    </row>
    <row r="461" ht="42.75" spans="1:13">
      <c r="A461" s="117" t="s">
        <v>3963</v>
      </c>
      <c r="B461" s="118" t="s">
        <v>177</v>
      </c>
      <c r="C461" s="49" t="str">
        <f t="array" ref="C461">VLOOKUP(A461&amp;B461,Sheet1!A:A&amp;Sheet1!B:B,1,)</f>
        <v>高质量发展下的现代金融体系建设研究李万慧</v>
      </c>
      <c r="D461" s="117" t="s">
        <v>3959</v>
      </c>
      <c r="E461" s="117" t="s">
        <v>3593</v>
      </c>
      <c r="F461" s="119">
        <v>30000</v>
      </c>
      <c r="G461" s="119"/>
      <c r="H461" s="120" t="s">
        <v>3951</v>
      </c>
      <c r="I461" s="120" t="s">
        <v>3953</v>
      </c>
      <c r="J461" s="121"/>
      <c r="M461" t="s">
        <v>3816</v>
      </c>
    </row>
    <row r="462" ht="42.75" spans="1:13">
      <c r="A462" s="117" t="s">
        <v>3964</v>
      </c>
      <c r="B462" s="118" t="s">
        <v>743</v>
      </c>
      <c r="C462" s="49" t="str">
        <f t="array" ref="C462">VLOOKUP(A462&amp;B462,Sheet1!A:A&amp;Sheet1!B:B,1,)</f>
        <v>“双循环”新格局下消费促进理论与重庆实践问题研究康庄</v>
      </c>
      <c r="D462" s="117" t="s">
        <v>3959</v>
      </c>
      <c r="E462" s="117" t="s">
        <v>3593</v>
      </c>
      <c r="F462" s="119">
        <v>30000</v>
      </c>
      <c r="G462" s="119"/>
      <c r="H462" s="120" t="s">
        <v>3951</v>
      </c>
      <c r="I462" s="120" t="s">
        <v>3953</v>
      </c>
      <c r="J462" s="121"/>
      <c r="M462" t="s">
        <v>3816</v>
      </c>
    </row>
  </sheetData>
  <autoFilter ref="A1:M462">
    <filterColumn colId="2">
      <customFilters>
        <customFilter operator="equal" val="#N/A"/>
      </customFilters>
    </filterColumn>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E9"/>
  <sheetViews>
    <sheetView workbookViewId="0">
      <selection activeCell="E24" sqref="E24"/>
    </sheetView>
  </sheetViews>
  <sheetFormatPr defaultColWidth="9" defaultRowHeight="13.5" outlineLevelCol="4"/>
  <cols>
    <col min="5" max="5" width="43.375" customWidth="1"/>
  </cols>
  <sheetData>
    <row r="1" spans="1:5">
      <c r="A1" s="36" t="s">
        <v>4194</v>
      </c>
      <c r="B1" s="36" t="s">
        <v>4195</v>
      </c>
      <c r="C1" s="36"/>
      <c r="D1" s="36"/>
      <c r="E1" s="36"/>
    </row>
    <row r="2" spans="1:5">
      <c r="A2" t="s">
        <v>3185</v>
      </c>
      <c r="B2" t="s">
        <v>4196</v>
      </c>
      <c r="C2" t="s">
        <v>4197</v>
      </c>
      <c r="E2" t="str">
        <f t="shared" ref="E2:E9" si="0">CONCATENATE("省部级项目/重大决策咨询研究课题/",C2,"/",B2)</f>
        <v>省部级项目/重大决策咨询研究课题/招标/重大</v>
      </c>
    </row>
    <row r="3" spans="1:5">
      <c r="A3" t="s">
        <v>3165</v>
      </c>
      <c r="B3" s="37" t="s">
        <v>820</v>
      </c>
      <c r="C3" s="37" t="s">
        <v>4197</v>
      </c>
      <c r="E3" t="str">
        <f t="shared" si="0"/>
        <v>省部级项目/重大决策咨询研究课题/招标/重点</v>
      </c>
    </row>
    <row r="4" spans="1:5">
      <c r="A4" t="s">
        <v>3440</v>
      </c>
      <c r="B4" s="37" t="s">
        <v>4198</v>
      </c>
      <c r="C4" s="37" t="s">
        <v>4199</v>
      </c>
      <c r="E4" t="str">
        <f t="shared" si="0"/>
        <v>省部级项目/重大决策咨询研究课题/追加/一般</v>
      </c>
    </row>
    <row r="5" spans="1:5">
      <c r="A5" t="s">
        <v>3421</v>
      </c>
      <c r="B5" s="37" t="s">
        <v>820</v>
      </c>
      <c r="C5" s="37" t="s">
        <v>3176</v>
      </c>
      <c r="E5" t="str">
        <f t="shared" si="0"/>
        <v>省部级项目/重大决策咨询研究课题/委托/重点</v>
      </c>
    </row>
    <row r="6" spans="1:5">
      <c r="A6" t="s">
        <v>3483</v>
      </c>
      <c r="B6" s="37" t="s">
        <v>4198</v>
      </c>
      <c r="C6" s="37" t="s">
        <v>3176</v>
      </c>
      <c r="E6" t="str">
        <f t="shared" si="0"/>
        <v>省部级项目/重大决策咨询研究课题/委托/一般</v>
      </c>
    </row>
    <row r="7" spans="1:5">
      <c r="A7" t="s">
        <v>3488</v>
      </c>
      <c r="B7" s="37" t="s">
        <v>820</v>
      </c>
      <c r="C7" s="37" t="s">
        <v>4199</v>
      </c>
      <c r="E7" t="str">
        <f t="shared" si="0"/>
        <v>省部级项目/重大决策咨询研究课题/追加/重点</v>
      </c>
    </row>
    <row r="8" spans="1:5">
      <c r="A8" t="s">
        <v>3428</v>
      </c>
      <c r="B8" s="37" t="s">
        <v>4196</v>
      </c>
      <c r="C8" s="37" t="s">
        <v>3176</v>
      </c>
      <c r="E8" t="str">
        <f t="shared" si="0"/>
        <v>省部级项目/重大决策咨询研究课题/委托/重大</v>
      </c>
    </row>
    <row r="9" spans="1:5">
      <c r="A9" t="s">
        <v>3515</v>
      </c>
      <c r="B9" s="37" t="s">
        <v>4196</v>
      </c>
      <c r="C9" s="37" t="s">
        <v>4199</v>
      </c>
      <c r="E9" t="str">
        <f t="shared" si="0"/>
        <v>省部级项目/重大决策咨询研究课题/追加/重大</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N27"/>
  <sheetViews>
    <sheetView workbookViewId="0">
      <selection activeCell="K36" sqref="K36"/>
    </sheetView>
  </sheetViews>
  <sheetFormatPr defaultColWidth="9" defaultRowHeight="13.5"/>
  <sheetData>
    <row r="1" s="36" customFormat="1" spans="1:14">
      <c r="A1" s="36" t="s">
        <v>0</v>
      </c>
      <c r="B1" s="36" t="s">
        <v>1</v>
      </c>
      <c r="C1" s="36" t="s">
        <v>4200</v>
      </c>
      <c r="D1" s="36" t="s">
        <v>4201</v>
      </c>
      <c r="E1" s="36" t="s">
        <v>3</v>
      </c>
      <c r="F1" s="36" t="s">
        <v>4</v>
      </c>
      <c r="G1" s="36" t="s">
        <v>6</v>
      </c>
      <c r="H1" s="36" t="s">
        <v>13</v>
      </c>
      <c r="I1" s="36" t="s">
        <v>8</v>
      </c>
      <c r="J1" s="36" t="s">
        <v>9</v>
      </c>
      <c r="K1" s="36" t="s">
        <v>10</v>
      </c>
      <c r="L1" s="36" t="s">
        <v>5</v>
      </c>
      <c r="M1" s="36" t="s">
        <v>14</v>
      </c>
      <c r="N1" s="36" t="s">
        <v>15</v>
      </c>
    </row>
    <row r="2" spans="1:14">
      <c r="A2" t="s">
        <v>1315</v>
      </c>
      <c r="B2" t="s">
        <v>84</v>
      </c>
      <c r="C2">
        <v>2</v>
      </c>
      <c r="D2" t="s">
        <v>4202</v>
      </c>
      <c r="E2" t="s">
        <v>1316</v>
      </c>
      <c r="F2" t="s">
        <v>1317</v>
      </c>
      <c r="G2">
        <v>0</v>
      </c>
      <c r="N2" t="s">
        <v>26</v>
      </c>
    </row>
    <row r="3" spans="1:14">
      <c r="A3" t="s">
        <v>1251</v>
      </c>
      <c r="B3" t="s">
        <v>104</v>
      </c>
      <c r="C3">
        <v>2</v>
      </c>
      <c r="D3" t="s">
        <v>4202</v>
      </c>
      <c r="G3" t="s">
        <v>4203</v>
      </c>
      <c r="J3">
        <v>37986</v>
      </c>
      <c r="L3" t="s">
        <v>1183</v>
      </c>
      <c r="N3" t="s">
        <v>1147</v>
      </c>
    </row>
    <row r="4" spans="1:14">
      <c r="A4" t="s">
        <v>1184</v>
      </c>
      <c r="B4" t="s">
        <v>123</v>
      </c>
      <c r="C4">
        <v>2</v>
      </c>
      <c r="D4" t="s">
        <v>4202</v>
      </c>
      <c r="G4">
        <v>4</v>
      </c>
      <c r="I4" t="s">
        <v>4204</v>
      </c>
      <c r="J4">
        <v>37986</v>
      </c>
      <c r="L4" t="s">
        <v>1185</v>
      </c>
      <c r="N4" t="s">
        <v>1216</v>
      </c>
    </row>
    <row r="5" spans="1:14">
      <c r="A5" t="s">
        <v>1191</v>
      </c>
      <c r="B5" t="s">
        <v>60</v>
      </c>
      <c r="C5">
        <v>2</v>
      </c>
      <c r="D5" t="s">
        <v>4202</v>
      </c>
      <c r="J5">
        <v>38033</v>
      </c>
      <c r="L5" t="s">
        <v>1192</v>
      </c>
      <c r="N5" t="s">
        <v>1216</v>
      </c>
    </row>
    <row r="6" spans="1:14">
      <c r="A6" t="s">
        <v>1245</v>
      </c>
      <c r="B6" t="s">
        <v>1155</v>
      </c>
      <c r="C6">
        <v>2</v>
      </c>
      <c r="D6" t="s">
        <v>4202</v>
      </c>
      <c r="G6">
        <v>2.5</v>
      </c>
      <c r="I6">
        <v>38269</v>
      </c>
      <c r="J6">
        <v>38442</v>
      </c>
      <c r="L6" t="s">
        <v>1246</v>
      </c>
      <c r="N6" t="s">
        <v>1292</v>
      </c>
    </row>
    <row r="7" spans="1:14">
      <c r="A7" t="s">
        <v>33</v>
      </c>
      <c r="B7" t="s">
        <v>34</v>
      </c>
      <c r="C7">
        <v>2</v>
      </c>
      <c r="D7" t="s">
        <v>4202</v>
      </c>
      <c r="G7">
        <v>5</v>
      </c>
      <c r="I7">
        <v>38645</v>
      </c>
      <c r="J7">
        <v>38717</v>
      </c>
      <c r="L7" t="s">
        <v>35</v>
      </c>
      <c r="N7" t="s">
        <v>1292</v>
      </c>
    </row>
    <row r="8" spans="1:14">
      <c r="A8" t="s">
        <v>1356</v>
      </c>
      <c r="B8" t="s">
        <v>772</v>
      </c>
      <c r="C8">
        <v>2</v>
      </c>
      <c r="D8" t="s">
        <v>4202</v>
      </c>
      <c r="L8" t="s">
        <v>1357</v>
      </c>
      <c r="N8" t="s">
        <v>1462</v>
      </c>
    </row>
    <row r="9" spans="1:14">
      <c r="A9" t="s">
        <v>1611</v>
      </c>
      <c r="B9" t="s">
        <v>21</v>
      </c>
      <c r="C9">
        <v>2</v>
      </c>
      <c r="D9" t="s">
        <v>4202</v>
      </c>
      <c r="G9">
        <v>25</v>
      </c>
      <c r="I9">
        <v>2007.12</v>
      </c>
      <c r="J9" t="s">
        <v>1613</v>
      </c>
      <c r="L9" t="s">
        <v>1612</v>
      </c>
      <c r="N9" t="s">
        <v>1631</v>
      </c>
    </row>
    <row r="10" spans="1:14">
      <c r="A10" t="s">
        <v>1552</v>
      </c>
      <c r="B10" t="s">
        <v>1194</v>
      </c>
      <c r="C10">
        <v>2</v>
      </c>
      <c r="D10" t="s">
        <v>4202</v>
      </c>
      <c r="G10">
        <v>18</v>
      </c>
      <c r="I10">
        <v>2008.2</v>
      </c>
      <c r="J10">
        <v>2008.4</v>
      </c>
      <c r="L10" t="s">
        <v>1553</v>
      </c>
      <c r="N10" t="s">
        <v>1631</v>
      </c>
    </row>
    <row r="11" spans="1:14">
      <c r="A11" t="s">
        <v>1816</v>
      </c>
      <c r="B11" t="s">
        <v>28</v>
      </c>
      <c r="C11">
        <v>2</v>
      </c>
      <c r="D11" t="s">
        <v>4202</v>
      </c>
      <c r="G11">
        <v>20</v>
      </c>
      <c r="I11" t="s">
        <v>4205</v>
      </c>
      <c r="J11" t="s">
        <v>4206</v>
      </c>
      <c r="L11" t="s">
        <v>1817</v>
      </c>
      <c r="N11" t="s">
        <v>1851</v>
      </c>
    </row>
    <row r="12" spans="1:14">
      <c r="A12" t="s">
        <v>1938</v>
      </c>
      <c r="B12" t="s">
        <v>21</v>
      </c>
      <c r="C12">
        <v>2</v>
      </c>
      <c r="D12" t="s">
        <v>4202</v>
      </c>
      <c r="G12">
        <v>80</v>
      </c>
      <c r="I12">
        <v>40553</v>
      </c>
      <c r="J12">
        <v>40855</v>
      </c>
      <c r="L12" t="s">
        <v>1720</v>
      </c>
      <c r="N12" t="s">
        <v>1991</v>
      </c>
    </row>
    <row r="13" spans="1:14">
      <c r="A13" t="s">
        <v>2072</v>
      </c>
      <c r="B13" t="s">
        <v>509</v>
      </c>
      <c r="C13">
        <v>2</v>
      </c>
      <c r="D13" t="s">
        <v>4202</v>
      </c>
      <c r="G13">
        <v>1.9</v>
      </c>
      <c r="I13">
        <v>41016</v>
      </c>
      <c r="J13">
        <v>41205</v>
      </c>
      <c r="L13" t="s">
        <v>2073</v>
      </c>
      <c r="N13" t="s">
        <v>2113</v>
      </c>
    </row>
    <row r="14" spans="1:14">
      <c r="A14" t="s">
        <v>2022</v>
      </c>
      <c r="B14" t="s">
        <v>75</v>
      </c>
      <c r="C14">
        <v>2</v>
      </c>
      <c r="D14" t="s">
        <v>4202</v>
      </c>
      <c r="G14">
        <v>4</v>
      </c>
      <c r="I14">
        <v>40890</v>
      </c>
      <c r="J14">
        <v>41138</v>
      </c>
      <c r="L14" t="s">
        <v>2023</v>
      </c>
      <c r="N14" t="s">
        <v>2113</v>
      </c>
    </row>
    <row r="15" spans="1:14">
      <c r="A15" t="s">
        <v>2158</v>
      </c>
      <c r="B15" t="s">
        <v>123</v>
      </c>
      <c r="C15">
        <v>2</v>
      </c>
      <c r="D15" t="s">
        <v>4202</v>
      </c>
      <c r="G15">
        <v>35</v>
      </c>
      <c r="I15">
        <v>41279</v>
      </c>
      <c r="J15">
        <v>41607</v>
      </c>
      <c r="L15" t="s">
        <v>1190</v>
      </c>
      <c r="N15" t="s">
        <v>2219</v>
      </c>
    </row>
    <row r="16" spans="1:14">
      <c r="A16" t="s">
        <v>2163</v>
      </c>
      <c r="B16" t="s">
        <v>123</v>
      </c>
      <c r="C16">
        <v>2</v>
      </c>
      <c r="D16" t="s">
        <v>4202</v>
      </c>
      <c r="G16">
        <v>25</v>
      </c>
      <c r="I16">
        <v>41249</v>
      </c>
      <c r="J16">
        <v>41525</v>
      </c>
      <c r="L16" t="s">
        <v>4207</v>
      </c>
      <c r="N16" t="s">
        <v>2219</v>
      </c>
    </row>
    <row r="17" spans="1:14">
      <c r="A17" t="s">
        <v>2070</v>
      </c>
      <c r="B17" t="s">
        <v>509</v>
      </c>
      <c r="C17">
        <v>2</v>
      </c>
      <c r="D17" t="s">
        <v>4202</v>
      </c>
      <c r="I17">
        <v>2010</v>
      </c>
      <c r="N17" t="s">
        <v>2219</v>
      </c>
    </row>
    <row r="18" spans="1:14">
      <c r="A18" t="s">
        <v>2321</v>
      </c>
      <c r="B18" t="s">
        <v>444</v>
      </c>
      <c r="C18">
        <v>2</v>
      </c>
      <c r="D18" t="s">
        <v>4202</v>
      </c>
      <c r="G18">
        <v>5</v>
      </c>
      <c r="I18">
        <v>41618</v>
      </c>
      <c r="J18">
        <v>41820</v>
      </c>
      <c r="L18" t="s">
        <v>4208</v>
      </c>
      <c r="N18" t="s">
        <v>2351</v>
      </c>
    </row>
    <row r="19" spans="1:14">
      <c r="A19" t="s">
        <v>2365</v>
      </c>
      <c r="B19" t="s">
        <v>253</v>
      </c>
      <c r="C19">
        <v>2</v>
      </c>
      <c r="D19" t="s">
        <v>4202</v>
      </c>
      <c r="G19">
        <v>0.5</v>
      </c>
      <c r="I19">
        <v>41699</v>
      </c>
      <c r="J19">
        <v>41730</v>
      </c>
      <c r="L19" t="s">
        <v>4209</v>
      </c>
      <c r="N19" t="s">
        <v>2351</v>
      </c>
    </row>
    <row r="20" spans="1:14">
      <c r="A20" t="s">
        <v>2462</v>
      </c>
      <c r="B20" t="s">
        <v>153</v>
      </c>
      <c r="C20">
        <v>2</v>
      </c>
      <c r="D20" t="s">
        <v>4202</v>
      </c>
      <c r="G20">
        <v>30</v>
      </c>
      <c r="I20">
        <v>41688</v>
      </c>
      <c r="J20">
        <v>41820</v>
      </c>
      <c r="L20" t="s">
        <v>4210</v>
      </c>
      <c r="N20" t="s">
        <v>2351</v>
      </c>
    </row>
    <row r="21" spans="1:14">
      <c r="A21" t="s">
        <v>2360</v>
      </c>
      <c r="B21" t="s">
        <v>283</v>
      </c>
      <c r="C21">
        <v>2</v>
      </c>
      <c r="D21" t="s">
        <v>4202</v>
      </c>
      <c r="G21">
        <v>0.5</v>
      </c>
      <c r="I21">
        <v>41760</v>
      </c>
      <c r="J21">
        <v>41821</v>
      </c>
      <c r="L21" t="s">
        <v>2361</v>
      </c>
      <c r="N21" t="s">
        <v>2351</v>
      </c>
    </row>
    <row r="22" spans="1:14">
      <c r="A22" t="s">
        <v>2445</v>
      </c>
      <c r="B22" t="s">
        <v>21</v>
      </c>
      <c r="C22">
        <v>2</v>
      </c>
      <c r="D22" t="s">
        <v>4202</v>
      </c>
      <c r="G22">
        <v>5</v>
      </c>
      <c r="I22">
        <v>41817</v>
      </c>
      <c r="J22">
        <v>41846</v>
      </c>
      <c r="L22" t="s">
        <v>4211</v>
      </c>
      <c r="N22" t="s">
        <v>2351</v>
      </c>
    </row>
    <row r="23" spans="1:14">
      <c r="A23" t="s">
        <v>3079</v>
      </c>
      <c r="B23" t="s">
        <v>411</v>
      </c>
      <c r="C23">
        <v>2</v>
      </c>
      <c r="D23" t="s">
        <v>4202</v>
      </c>
      <c r="G23">
        <v>5</v>
      </c>
      <c r="N23" t="s">
        <v>2351</v>
      </c>
    </row>
    <row r="24" spans="1:14">
      <c r="A24" t="s">
        <v>2560</v>
      </c>
      <c r="B24" t="s">
        <v>214</v>
      </c>
      <c r="C24">
        <v>2</v>
      </c>
      <c r="D24" t="s">
        <v>4202</v>
      </c>
      <c r="G24">
        <v>5</v>
      </c>
      <c r="I24" t="s">
        <v>2691</v>
      </c>
      <c r="J24" t="s">
        <v>4212</v>
      </c>
      <c r="L24" t="s">
        <v>1269</v>
      </c>
      <c r="N24" t="s">
        <v>2666</v>
      </c>
    </row>
    <row r="25" spans="1:14">
      <c r="A25" t="s">
        <v>2362</v>
      </c>
      <c r="B25" t="s">
        <v>253</v>
      </c>
      <c r="C25">
        <v>2</v>
      </c>
      <c r="D25" t="s">
        <v>4202</v>
      </c>
      <c r="G25">
        <v>10</v>
      </c>
      <c r="I25">
        <v>42156</v>
      </c>
      <c r="J25">
        <v>42433</v>
      </c>
      <c r="L25" t="s">
        <v>2363</v>
      </c>
      <c r="N25" t="s">
        <v>2666</v>
      </c>
    </row>
    <row r="26" spans="1:14">
      <c r="A26" t="s">
        <v>2626</v>
      </c>
      <c r="B26" t="s">
        <v>21</v>
      </c>
      <c r="C26">
        <v>2</v>
      </c>
      <c r="D26" t="s">
        <v>4202</v>
      </c>
      <c r="G26">
        <v>20</v>
      </c>
      <c r="I26" t="s">
        <v>4213</v>
      </c>
      <c r="L26" t="s">
        <v>2627</v>
      </c>
      <c r="N26" t="s">
        <v>2805</v>
      </c>
    </row>
    <row r="27" spans="1:14">
      <c r="A27" t="s">
        <v>809</v>
      </c>
      <c r="B27" t="s">
        <v>62</v>
      </c>
      <c r="C27">
        <v>2</v>
      </c>
      <c r="D27" t="s">
        <v>4202</v>
      </c>
      <c r="E27" t="s">
        <v>4214</v>
      </c>
      <c r="F27" t="s">
        <v>3176</v>
      </c>
      <c r="G27">
        <v>10</v>
      </c>
      <c r="H27" t="s">
        <v>2132</v>
      </c>
      <c r="N27" t="s">
        <v>3235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5"/>
  <sheetViews>
    <sheetView workbookViewId="0">
      <selection activeCell="L20" sqref="L20"/>
    </sheetView>
  </sheetViews>
  <sheetFormatPr defaultColWidth="9" defaultRowHeight="13.5"/>
  <sheetData>
    <row r="1" s="36" customFormat="1" spans="1:15">
      <c r="A1" s="36" t="s">
        <v>0</v>
      </c>
      <c r="B1" s="36" t="s">
        <v>1</v>
      </c>
      <c r="C1" s="36" t="s">
        <v>3</v>
      </c>
      <c r="D1" s="36" t="s">
        <v>4</v>
      </c>
      <c r="E1" s="36" t="s">
        <v>5</v>
      </c>
      <c r="F1" s="36" t="s">
        <v>6</v>
      </c>
      <c r="G1" s="36" t="s">
        <v>7</v>
      </c>
      <c r="H1" s="36" t="s">
        <v>8</v>
      </c>
      <c r="I1" s="36" t="s">
        <v>9</v>
      </c>
      <c r="J1" s="36" t="s">
        <v>10</v>
      </c>
      <c r="K1" s="36" t="s">
        <v>11</v>
      </c>
      <c r="L1" s="36" t="s">
        <v>12</v>
      </c>
      <c r="M1" s="36" t="s">
        <v>13</v>
      </c>
      <c r="N1" s="36" t="s">
        <v>14</v>
      </c>
      <c r="O1" s="36" t="s">
        <v>15</v>
      </c>
    </row>
    <row r="2" spans="1:15">
      <c r="A2" t="s">
        <v>4215</v>
      </c>
      <c r="B2" t="s">
        <v>4216</v>
      </c>
      <c r="C2" t="s">
        <v>4217</v>
      </c>
      <c r="D2" t="s">
        <v>3185</v>
      </c>
      <c r="F2">
        <v>10</v>
      </c>
      <c r="H2" t="s">
        <v>3172</v>
      </c>
      <c r="I2" t="s">
        <v>65</v>
      </c>
      <c r="M2" t="s">
        <v>4218</v>
      </c>
      <c r="O2" t="s">
        <v>3168</v>
      </c>
    </row>
    <row r="3" spans="1:15">
      <c r="A3" t="s">
        <v>4219</v>
      </c>
      <c r="B3" t="s">
        <v>4220</v>
      </c>
      <c r="C3" t="s">
        <v>4221</v>
      </c>
      <c r="D3" t="s">
        <v>3165</v>
      </c>
      <c r="F3">
        <v>6</v>
      </c>
      <c r="H3" t="s">
        <v>3172</v>
      </c>
      <c r="I3" t="s">
        <v>65</v>
      </c>
      <c r="M3" t="s">
        <v>3190</v>
      </c>
      <c r="O3" t="s">
        <v>3168</v>
      </c>
    </row>
    <row r="4" spans="1:15">
      <c r="A4" t="s">
        <v>4222</v>
      </c>
      <c r="B4" t="s">
        <v>4223</v>
      </c>
      <c r="C4" t="s">
        <v>4224</v>
      </c>
      <c r="D4" t="s">
        <v>3165</v>
      </c>
      <c r="F4">
        <v>6</v>
      </c>
      <c r="H4" t="s">
        <v>3172</v>
      </c>
      <c r="I4" t="s">
        <v>4225</v>
      </c>
      <c r="M4" t="s">
        <v>3190</v>
      </c>
      <c r="O4" t="s">
        <v>3168</v>
      </c>
    </row>
    <row r="5" spans="1:15">
      <c r="A5" t="s">
        <v>4226</v>
      </c>
      <c r="B5" t="s">
        <v>4227</v>
      </c>
      <c r="C5" t="s">
        <v>4228</v>
      </c>
      <c r="D5" t="s">
        <v>3165</v>
      </c>
      <c r="F5">
        <v>6</v>
      </c>
      <c r="H5" t="s">
        <v>3172</v>
      </c>
      <c r="I5" t="s">
        <v>4229</v>
      </c>
      <c r="M5" t="s">
        <v>3190</v>
      </c>
      <c r="O5" t="s">
        <v>3168</v>
      </c>
    </row>
    <row r="6" spans="1:15">
      <c r="A6" t="s">
        <v>4230</v>
      </c>
      <c r="B6" t="s">
        <v>4231</v>
      </c>
      <c r="C6" t="s">
        <v>4232</v>
      </c>
      <c r="D6" t="s">
        <v>3165</v>
      </c>
      <c r="F6">
        <v>6</v>
      </c>
      <c r="I6" t="s">
        <v>65</v>
      </c>
      <c r="M6" t="s">
        <v>2879</v>
      </c>
      <c r="O6" t="s">
        <v>3168</v>
      </c>
    </row>
    <row r="7" spans="1:15">
      <c r="A7" t="s">
        <v>4233</v>
      </c>
      <c r="B7" t="s">
        <v>3209</v>
      </c>
      <c r="C7" t="s">
        <v>4234</v>
      </c>
      <c r="D7" t="s">
        <v>3165</v>
      </c>
      <c r="F7">
        <v>6</v>
      </c>
      <c r="H7" t="s">
        <v>3172</v>
      </c>
      <c r="I7" t="s">
        <v>4235</v>
      </c>
      <c r="M7" t="s">
        <v>2879</v>
      </c>
      <c r="O7" t="s">
        <v>3168</v>
      </c>
    </row>
    <row r="8" spans="1:15">
      <c r="A8" t="s">
        <v>4236</v>
      </c>
      <c r="B8" t="s">
        <v>4237</v>
      </c>
      <c r="C8" t="s">
        <v>4238</v>
      </c>
      <c r="D8" t="s">
        <v>3165</v>
      </c>
      <c r="F8">
        <v>6</v>
      </c>
      <c r="H8" t="s">
        <v>3172</v>
      </c>
      <c r="I8" t="s">
        <v>65</v>
      </c>
      <c r="M8" t="s">
        <v>3245</v>
      </c>
      <c r="O8" t="s">
        <v>3168</v>
      </c>
    </row>
    <row r="9" spans="1:15">
      <c r="A9" t="s">
        <v>4239</v>
      </c>
      <c r="B9" t="s">
        <v>4240</v>
      </c>
      <c r="C9" t="s">
        <v>4241</v>
      </c>
      <c r="D9" t="s">
        <v>3165</v>
      </c>
      <c r="F9">
        <v>6</v>
      </c>
      <c r="H9" t="s">
        <v>3172</v>
      </c>
      <c r="I9" t="s">
        <v>4229</v>
      </c>
      <c r="M9" t="s">
        <v>3190</v>
      </c>
      <c r="O9" t="s">
        <v>3168</v>
      </c>
    </row>
    <row r="10" spans="1:15">
      <c r="A10" t="s">
        <v>4242</v>
      </c>
      <c r="B10" t="s">
        <v>4243</v>
      </c>
      <c r="C10" t="s">
        <v>4244</v>
      </c>
      <c r="D10" t="s">
        <v>3165</v>
      </c>
      <c r="F10">
        <v>6</v>
      </c>
      <c r="H10" t="s">
        <v>3172</v>
      </c>
      <c r="I10" t="s">
        <v>65</v>
      </c>
      <c r="M10" t="s">
        <v>2879</v>
      </c>
      <c r="O10" t="s">
        <v>3168</v>
      </c>
    </row>
    <row r="11" spans="1:15">
      <c r="A11" t="s">
        <v>4245</v>
      </c>
      <c r="B11" t="s">
        <v>3217</v>
      </c>
      <c r="C11" t="s">
        <v>4246</v>
      </c>
      <c r="D11" t="s">
        <v>3165</v>
      </c>
      <c r="F11">
        <v>6</v>
      </c>
      <c r="H11" t="s">
        <v>3172</v>
      </c>
      <c r="I11" t="s">
        <v>65</v>
      </c>
      <c r="M11" t="s">
        <v>3190</v>
      </c>
      <c r="O11" t="s">
        <v>3168</v>
      </c>
    </row>
    <row r="12" spans="1:15">
      <c r="A12" t="s">
        <v>4247</v>
      </c>
      <c r="B12" t="s">
        <v>4248</v>
      </c>
      <c r="C12" t="s">
        <v>4249</v>
      </c>
      <c r="D12" t="s">
        <v>3165</v>
      </c>
      <c r="F12">
        <v>6</v>
      </c>
      <c r="I12" t="s">
        <v>65</v>
      </c>
      <c r="M12" t="s">
        <v>3382</v>
      </c>
      <c r="O12" t="s">
        <v>3168</v>
      </c>
    </row>
    <row r="13" spans="1:15">
      <c r="A13" t="s">
        <v>4250</v>
      </c>
      <c r="B13" t="s">
        <v>4251</v>
      </c>
      <c r="C13" t="s">
        <v>4252</v>
      </c>
      <c r="D13" t="s">
        <v>3165</v>
      </c>
      <c r="F13">
        <v>6</v>
      </c>
      <c r="I13" t="s">
        <v>65</v>
      </c>
      <c r="M13" t="s">
        <v>3382</v>
      </c>
      <c r="O13" t="s">
        <v>3168</v>
      </c>
    </row>
    <row r="14" spans="1:15">
      <c r="A14" t="s">
        <v>4253</v>
      </c>
      <c r="B14" t="s">
        <v>28</v>
      </c>
      <c r="C14" t="s">
        <v>4254</v>
      </c>
      <c r="D14" t="s">
        <v>3176</v>
      </c>
      <c r="F14">
        <v>5</v>
      </c>
      <c r="O14" t="s">
        <v>3168</v>
      </c>
    </row>
    <row r="15" spans="1:15">
      <c r="A15" t="s">
        <v>4255</v>
      </c>
      <c r="B15" t="s">
        <v>3206</v>
      </c>
      <c r="C15" t="s">
        <v>4256</v>
      </c>
      <c r="D15" t="s">
        <v>3176</v>
      </c>
      <c r="F15">
        <v>0</v>
      </c>
      <c r="H15" t="s">
        <v>4257</v>
      </c>
      <c r="I15" t="s">
        <v>4258</v>
      </c>
      <c r="O15" t="s">
        <v>3168</v>
      </c>
    </row>
    <row r="16" spans="1:15">
      <c r="A16" t="s">
        <v>4259</v>
      </c>
      <c r="B16" t="s">
        <v>60</v>
      </c>
      <c r="C16" t="s">
        <v>4260</v>
      </c>
      <c r="D16" t="s">
        <v>3176</v>
      </c>
      <c r="F16">
        <v>5</v>
      </c>
      <c r="O16" t="s">
        <v>3168</v>
      </c>
    </row>
    <row r="17" spans="1:15">
      <c r="A17" t="s">
        <v>4261</v>
      </c>
      <c r="B17" t="s">
        <v>4262</v>
      </c>
      <c r="C17" t="s">
        <v>4263</v>
      </c>
      <c r="D17" t="s">
        <v>3176</v>
      </c>
      <c r="F17">
        <v>5</v>
      </c>
      <c r="O17" t="s">
        <v>3168</v>
      </c>
    </row>
    <row r="18" spans="1:15">
      <c r="A18" t="s">
        <v>4264</v>
      </c>
      <c r="B18" t="s">
        <v>4265</v>
      </c>
      <c r="C18" t="s">
        <v>4266</v>
      </c>
      <c r="D18" t="s">
        <v>3176</v>
      </c>
      <c r="F18">
        <v>5</v>
      </c>
      <c r="O18" t="s">
        <v>3168</v>
      </c>
    </row>
    <row r="19" spans="1:15">
      <c r="A19" t="s">
        <v>4267</v>
      </c>
      <c r="B19" t="s">
        <v>4268</v>
      </c>
      <c r="C19" t="s">
        <v>4269</v>
      </c>
      <c r="D19" t="s">
        <v>3176</v>
      </c>
      <c r="F19">
        <v>5</v>
      </c>
      <c r="O19" t="s">
        <v>3168</v>
      </c>
    </row>
    <row r="20" spans="1:15">
      <c r="A20" t="s">
        <v>4270</v>
      </c>
      <c r="B20" t="s">
        <v>205</v>
      </c>
      <c r="C20" t="s">
        <v>4271</v>
      </c>
      <c r="D20" t="s">
        <v>3176</v>
      </c>
      <c r="F20">
        <v>1</v>
      </c>
      <c r="O20" t="s">
        <v>3168</v>
      </c>
    </row>
    <row r="21" spans="1:15">
      <c r="A21" t="s">
        <v>4272</v>
      </c>
      <c r="B21" t="s">
        <v>4273</v>
      </c>
      <c r="C21" t="s">
        <v>4274</v>
      </c>
      <c r="D21" t="s">
        <v>3176</v>
      </c>
      <c r="F21">
        <v>3</v>
      </c>
      <c r="O21" t="s">
        <v>3168</v>
      </c>
    </row>
    <row r="22" spans="1:15">
      <c r="A22" t="s">
        <v>4275</v>
      </c>
      <c r="B22" t="s">
        <v>416</v>
      </c>
      <c r="C22" t="s">
        <v>4276</v>
      </c>
      <c r="D22" t="s">
        <v>3176</v>
      </c>
      <c r="F22">
        <v>5</v>
      </c>
      <c r="O22" t="s">
        <v>3168</v>
      </c>
    </row>
    <row r="23" spans="1:15">
      <c r="A23" t="s">
        <v>4277</v>
      </c>
      <c r="B23" t="s">
        <v>4278</v>
      </c>
      <c r="C23" t="s">
        <v>4279</v>
      </c>
      <c r="D23" t="s">
        <v>3176</v>
      </c>
      <c r="F23">
        <v>0.5</v>
      </c>
      <c r="O23" t="s">
        <v>3168</v>
      </c>
    </row>
    <row r="24" spans="1:15">
      <c r="A24" t="s">
        <v>4280</v>
      </c>
      <c r="B24" t="s">
        <v>4281</v>
      </c>
      <c r="C24" t="s">
        <v>4282</v>
      </c>
      <c r="D24" t="s">
        <v>3165</v>
      </c>
      <c r="F24">
        <v>12</v>
      </c>
      <c r="M24" t="s">
        <v>3190</v>
      </c>
      <c r="O24" t="s">
        <v>3186</v>
      </c>
    </row>
    <row r="25" spans="1:15">
      <c r="A25" t="s">
        <v>4283</v>
      </c>
      <c r="B25" t="s">
        <v>4284</v>
      </c>
      <c r="C25" t="s">
        <v>4285</v>
      </c>
      <c r="D25" t="s">
        <v>3165</v>
      </c>
      <c r="F25">
        <v>12</v>
      </c>
      <c r="M25" t="s">
        <v>2946</v>
      </c>
      <c r="O25" t="s">
        <v>3186</v>
      </c>
    </row>
    <row r="26" spans="1:15">
      <c r="A26" t="s">
        <v>4286</v>
      </c>
      <c r="B26" t="s">
        <v>4287</v>
      </c>
      <c r="C26" t="s">
        <v>4288</v>
      </c>
      <c r="D26" t="s">
        <v>3165</v>
      </c>
      <c r="F26">
        <v>9</v>
      </c>
      <c r="M26" t="s">
        <v>2879</v>
      </c>
      <c r="O26" t="s">
        <v>3186</v>
      </c>
    </row>
    <row r="27" spans="1:15">
      <c r="A27" t="s">
        <v>4289</v>
      </c>
      <c r="B27" t="s">
        <v>3203</v>
      </c>
      <c r="C27" t="s">
        <v>4290</v>
      </c>
      <c r="D27" t="s">
        <v>3165</v>
      </c>
      <c r="F27">
        <v>12</v>
      </c>
      <c r="M27" t="s">
        <v>3190</v>
      </c>
      <c r="O27" t="s">
        <v>3186</v>
      </c>
    </row>
    <row r="28" spans="1:15">
      <c r="A28" t="s">
        <v>4291</v>
      </c>
      <c r="B28" t="s">
        <v>4292</v>
      </c>
      <c r="C28" t="s">
        <v>4293</v>
      </c>
      <c r="D28" t="s">
        <v>3165</v>
      </c>
      <c r="F28">
        <v>9</v>
      </c>
      <c r="M28" t="s">
        <v>2617</v>
      </c>
      <c r="O28" t="s">
        <v>3186</v>
      </c>
    </row>
    <row r="29" spans="1:15">
      <c r="A29" t="s">
        <v>4294</v>
      </c>
      <c r="B29" t="s">
        <v>4295</v>
      </c>
      <c r="C29" t="s">
        <v>4296</v>
      </c>
      <c r="D29" t="s">
        <v>3165</v>
      </c>
      <c r="F29">
        <v>9</v>
      </c>
      <c r="M29" t="s">
        <v>3391</v>
      </c>
      <c r="O29" t="s">
        <v>3186</v>
      </c>
    </row>
    <row r="30" spans="1:15">
      <c r="A30" t="s">
        <v>4297</v>
      </c>
      <c r="B30" t="s">
        <v>4298</v>
      </c>
      <c r="C30" t="s">
        <v>4299</v>
      </c>
      <c r="D30" t="s">
        <v>3165</v>
      </c>
      <c r="F30">
        <v>9</v>
      </c>
      <c r="M30" t="s">
        <v>3190</v>
      </c>
      <c r="O30" t="s">
        <v>3186</v>
      </c>
    </row>
    <row r="31" spans="1:15">
      <c r="A31" t="s">
        <v>4300</v>
      </c>
      <c r="B31" t="s">
        <v>3364</v>
      </c>
      <c r="C31" t="s">
        <v>4301</v>
      </c>
      <c r="D31" t="s">
        <v>3165</v>
      </c>
      <c r="F31">
        <v>12</v>
      </c>
      <c r="M31" t="s">
        <v>3366</v>
      </c>
      <c r="O31" t="s">
        <v>3186</v>
      </c>
    </row>
    <row r="32" spans="1:15">
      <c r="A32" t="s">
        <v>4302</v>
      </c>
      <c r="B32" t="s">
        <v>3220</v>
      </c>
      <c r="C32" t="s">
        <v>4303</v>
      </c>
      <c r="D32" t="s">
        <v>3165</v>
      </c>
      <c r="F32">
        <v>12</v>
      </c>
      <c r="M32" t="s">
        <v>3190</v>
      </c>
      <c r="O32" t="s">
        <v>3186</v>
      </c>
    </row>
    <row r="33" spans="1:15">
      <c r="A33" t="s">
        <v>4304</v>
      </c>
      <c r="B33" t="s">
        <v>4305</v>
      </c>
      <c r="C33" t="s">
        <v>4306</v>
      </c>
      <c r="D33" t="s">
        <v>3176</v>
      </c>
      <c r="F33">
        <v>4</v>
      </c>
      <c r="O33" t="s">
        <v>3186</v>
      </c>
    </row>
    <row r="34" spans="1:15">
      <c r="A34" t="s">
        <v>4307</v>
      </c>
      <c r="B34" t="s">
        <v>133</v>
      </c>
      <c r="C34" t="s">
        <v>4308</v>
      </c>
      <c r="D34" t="s">
        <v>3176</v>
      </c>
      <c r="F34">
        <v>15</v>
      </c>
      <c r="O34" t="s">
        <v>3186</v>
      </c>
    </row>
    <row r="35" spans="1:15">
      <c r="A35" t="s">
        <v>4309</v>
      </c>
      <c r="B35" t="s">
        <v>4310</v>
      </c>
      <c r="C35" t="s">
        <v>4311</v>
      </c>
      <c r="D35" t="s">
        <v>3176</v>
      </c>
      <c r="F35">
        <v>0</v>
      </c>
      <c r="O35" t="s">
        <v>3186</v>
      </c>
    </row>
    <row r="36" spans="1:15">
      <c r="A36" t="s">
        <v>4312</v>
      </c>
      <c r="B36" t="s">
        <v>4313</v>
      </c>
      <c r="C36" t="s">
        <v>4314</v>
      </c>
      <c r="D36" t="s">
        <v>3176</v>
      </c>
      <c r="F36">
        <v>4</v>
      </c>
      <c r="O36" t="s">
        <v>3186</v>
      </c>
    </row>
    <row r="37" spans="1:15">
      <c r="A37" t="s">
        <v>4315</v>
      </c>
      <c r="B37" t="s">
        <v>4316</v>
      </c>
      <c r="C37" t="s">
        <v>4317</v>
      </c>
      <c r="D37" t="s">
        <v>3176</v>
      </c>
      <c r="F37">
        <v>1</v>
      </c>
      <c r="O37" t="s">
        <v>3186</v>
      </c>
    </row>
    <row r="38" spans="1:15">
      <c r="A38" t="s">
        <v>4318</v>
      </c>
      <c r="B38" t="s">
        <v>200</v>
      </c>
      <c r="C38" t="s">
        <v>4319</v>
      </c>
      <c r="D38" t="s">
        <v>3176</v>
      </c>
      <c r="F38">
        <v>1</v>
      </c>
      <c r="O38" t="s">
        <v>3186</v>
      </c>
    </row>
    <row r="39" spans="1:15">
      <c r="A39" t="s">
        <v>4320</v>
      </c>
      <c r="B39" t="s">
        <v>4321</v>
      </c>
      <c r="C39" t="s">
        <v>4322</v>
      </c>
      <c r="D39" t="s">
        <v>3176</v>
      </c>
      <c r="F39">
        <v>4</v>
      </c>
      <c r="O39" t="s">
        <v>3186</v>
      </c>
    </row>
    <row r="40" spans="1:15">
      <c r="A40" t="s">
        <v>4323</v>
      </c>
      <c r="B40" t="s">
        <v>3206</v>
      </c>
      <c r="C40" t="s">
        <v>4324</v>
      </c>
      <c r="D40" t="s">
        <v>3176</v>
      </c>
      <c r="F40">
        <v>10</v>
      </c>
      <c r="O40" t="s">
        <v>3186</v>
      </c>
    </row>
    <row r="41" spans="1:15">
      <c r="A41" t="s">
        <v>4325</v>
      </c>
      <c r="B41" t="s">
        <v>4326</v>
      </c>
      <c r="C41" t="s">
        <v>4327</v>
      </c>
      <c r="D41" t="s">
        <v>3176</v>
      </c>
      <c r="F41">
        <v>0</v>
      </c>
      <c r="O41" t="s">
        <v>3186</v>
      </c>
    </row>
    <row r="42" spans="1:15">
      <c r="A42" t="s">
        <v>4328</v>
      </c>
      <c r="B42" t="s">
        <v>230</v>
      </c>
      <c r="C42" t="s">
        <v>4329</v>
      </c>
      <c r="D42" t="s">
        <v>3176</v>
      </c>
      <c r="F42">
        <v>0</v>
      </c>
      <c r="O42" t="s">
        <v>3186</v>
      </c>
    </row>
    <row r="43" spans="1:15">
      <c r="A43" t="s">
        <v>4330</v>
      </c>
      <c r="B43" t="s">
        <v>3275</v>
      </c>
      <c r="C43" t="s">
        <v>4331</v>
      </c>
      <c r="D43" t="s">
        <v>3176</v>
      </c>
      <c r="F43">
        <v>4</v>
      </c>
      <c r="O43" t="s">
        <v>3186</v>
      </c>
    </row>
    <row r="44" spans="1:15">
      <c r="A44" t="s">
        <v>4332</v>
      </c>
      <c r="B44" t="s">
        <v>4333</v>
      </c>
      <c r="C44" t="s">
        <v>4334</v>
      </c>
      <c r="D44" t="s">
        <v>3165</v>
      </c>
      <c r="F44">
        <v>7</v>
      </c>
      <c r="I44">
        <v>43190</v>
      </c>
      <c r="M44" t="s">
        <v>3391</v>
      </c>
      <c r="O44" t="s">
        <v>3392</v>
      </c>
    </row>
    <row r="45" spans="1:15">
      <c r="A45" t="s">
        <v>4335</v>
      </c>
      <c r="B45" t="s">
        <v>3228</v>
      </c>
      <c r="C45" t="s">
        <v>4336</v>
      </c>
      <c r="D45" t="s">
        <v>3165</v>
      </c>
      <c r="F45">
        <v>7</v>
      </c>
      <c r="I45">
        <v>43190</v>
      </c>
      <c r="M45" t="s">
        <v>1755</v>
      </c>
      <c r="O45" t="s">
        <v>3392</v>
      </c>
    </row>
    <row r="46" spans="1:15">
      <c r="A46" t="s">
        <v>4337</v>
      </c>
      <c r="B46" t="s">
        <v>4338</v>
      </c>
      <c r="C46" t="s">
        <v>4339</v>
      </c>
      <c r="D46" t="s">
        <v>3165</v>
      </c>
      <c r="F46">
        <v>7</v>
      </c>
      <c r="I46">
        <v>43190</v>
      </c>
      <c r="M46" t="s">
        <v>3239</v>
      </c>
      <c r="O46" t="s">
        <v>3392</v>
      </c>
    </row>
    <row r="47" spans="1:15">
      <c r="A47" t="s">
        <v>4340</v>
      </c>
      <c r="B47" t="s">
        <v>4341</v>
      </c>
      <c r="C47" t="s">
        <v>4342</v>
      </c>
      <c r="D47" t="s">
        <v>3165</v>
      </c>
      <c r="F47">
        <v>7</v>
      </c>
      <c r="I47">
        <v>43190</v>
      </c>
      <c r="M47" t="s">
        <v>3190</v>
      </c>
      <c r="O47" t="s">
        <v>3392</v>
      </c>
    </row>
    <row r="48" spans="1:15">
      <c r="A48" t="s">
        <v>4343</v>
      </c>
      <c r="B48" t="s">
        <v>3364</v>
      </c>
      <c r="C48" t="s">
        <v>4344</v>
      </c>
      <c r="D48" t="s">
        <v>3165</v>
      </c>
      <c r="F48">
        <v>7</v>
      </c>
      <c r="I48">
        <v>43190</v>
      </c>
      <c r="M48" t="s">
        <v>3366</v>
      </c>
      <c r="O48" t="s">
        <v>3392</v>
      </c>
    </row>
    <row r="49" spans="1:15">
      <c r="A49" t="s">
        <v>4345</v>
      </c>
      <c r="B49" t="s">
        <v>4346</v>
      </c>
      <c r="C49" t="s">
        <v>4347</v>
      </c>
      <c r="D49" t="s">
        <v>3165</v>
      </c>
      <c r="F49">
        <v>7</v>
      </c>
      <c r="I49">
        <v>43190</v>
      </c>
      <c r="M49" t="s">
        <v>4348</v>
      </c>
      <c r="O49" t="s">
        <v>3392</v>
      </c>
    </row>
    <row r="50" spans="1:15">
      <c r="A50" t="s">
        <v>4349</v>
      </c>
      <c r="B50" t="s">
        <v>4248</v>
      </c>
      <c r="C50" t="s">
        <v>4350</v>
      </c>
      <c r="D50" t="s">
        <v>3185</v>
      </c>
      <c r="F50">
        <v>13</v>
      </c>
      <c r="I50">
        <v>43251</v>
      </c>
      <c r="M50" t="s">
        <v>3382</v>
      </c>
      <c r="O50" t="s">
        <v>3392</v>
      </c>
    </row>
    <row r="51" spans="1:15">
      <c r="A51" t="s">
        <v>4351</v>
      </c>
      <c r="B51" t="s">
        <v>4352</v>
      </c>
      <c r="C51" t="s">
        <v>4353</v>
      </c>
      <c r="D51" t="s">
        <v>3165</v>
      </c>
      <c r="F51">
        <v>7</v>
      </c>
      <c r="I51">
        <v>43677</v>
      </c>
      <c r="M51" t="s">
        <v>3239</v>
      </c>
      <c r="O51" t="s">
        <v>3409</v>
      </c>
    </row>
    <row r="52" spans="1:15">
      <c r="A52" t="s">
        <v>4354</v>
      </c>
      <c r="B52" t="s">
        <v>4355</v>
      </c>
      <c r="C52" t="s">
        <v>4356</v>
      </c>
      <c r="D52" t="s">
        <v>3165</v>
      </c>
      <c r="F52">
        <v>7</v>
      </c>
      <c r="I52">
        <v>43585</v>
      </c>
      <c r="M52" t="s">
        <v>3190</v>
      </c>
      <c r="O52" t="s">
        <v>3409</v>
      </c>
    </row>
    <row r="53" spans="1:15">
      <c r="A53" t="s">
        <v>4357</v>
      </c>
      <c r="B53" t="s">
        <v>4358</v>
      </c>
      <c r="C53" t="s">
        <v>4359</v>
      </c>
      <c r="D53" t="s">
        <v>3165</v>
      </c>
      <c r="F53">
        <v>7</v>
      </c>
      <c r="I53">
        <v>43646</v>
      </c>
      <c r="M53" t="s">
        <v>3234</v>
      </c>
      <c r="O53" t="s">
        <v>3409</v>
      </c>
    </row>
    <row r="54" spans="1:15">
      <c r="A54" t="s">
        <v>4360</v>
      </c>
      <c r="B54" t="s">
        <v>4361</v>
      </c>
      <c r="C54" t="s">
        <v>4362</v>
      </c>
      <c r="D54" t="s">
        <v>3165</v>
      </c>
      <c r="F54">
        <v>7</v>
      </c>
      <c r="I54">
        <v>43585</v>
      </c>
      <c r="M54" t="s">
        <v>1755</v>
      </c>
      <c r="O54" t="s">
        <v>3409</v>
      </c>
    </row>
    <row r="55" spans="1:15">
      <c r="A55" t="s">
        <v>4363</v>
      </c>
      <c r="B55" t="s">
        <v>4364</v>
      </c>
      <c r="C55" t="s">
        <v>4365</v>
      </c>
      <c r="D55" t="s">
        <v>3165</v>
      </c>
      <c r="F55">
        <v>7</v>
      </c>
      <c r="I55">
        <v>43585</v>
      </c>
      <c r="M55" t="s">
        <v>2879</v>
      </c>
      <c r="O55" t="s">
        <v>3409</v>
      </c>
    </row>
    <row r="56" spans="1:15">
      <c r="A56" t="s">
        <v>4366</v>
      </c>
      <c r="B56" t="s">
        <v>4367</v>
      </c>
      <c r="C56" t="s">
        <v>4368</v>
      </c>
      <c r="D56" t="s">
        <v>3165</v>
      </c>
      <c r="F56">
        <v>7</v>
      </c>
      <c r="I56">
        <v>43585</v>
      </c>
      <c r="M56" t="s">
        <v>3234</v>
      </c>
      <c r="O56" t="s">
        <v>3409</v>
      </c>
    </row>
    <row r="57" spans="1:15">
      <c r="A57" t="s">
        <v>4369</v>
      </c>
      <c r="B57" t="s">
        <v>4370</v>
      </c>
      <c r="C57" t="s">
        <v>4371</v>
      </c>
      <c r="D57" t="s">
        <v>3165</v>
      </c>
      <c r="F57">
        <v>7</v>
      </c>
      <c r="I57">
        <v>43555</v>
      </c>
      <c r="M57" t="s">
        <v>3190</v>
      </c>
      <c r="O57" t="s">
        <v>3409</v>
      </c>
    </row>
    <row r="58" spans="1:15">
      <c r="A58" t="s">
        <v>4372</v>
      </c>
      <c r="B58" t="s">
        <v>4373</v>
      </c>
      <c r="C58" t="s">
        <v>4374</v>
      </c>
      <c r="D58" t="s">
        <v>3165</v>
      </c>
      <c r="F58">
        <v>7</v>
      </c>
      <c r="I58">
        <v>43585</v>
      </c>
      <c r="M58" t="s">
        <v>4375</v>
      </c>
      <c r="O58" t="s">
        <v>3409</v>
      </c>
    </row>
    <row r="59" spans="1:15">
      <c r="A59" t="s">
        <v>4376</v>
      </c>
      <c r="B59" t="s">
        <v>3203</v>
      </c>
      <c r="C59" t="s">
        <v>4377</v>
      </c>
      <c r="D59" t="s">
        <v>3165</v>
      </c>
      <c r="F59">
        <v>7</v>
      </c>
      <c r="I59">
        <v>43586</v>
      </c>
      <c r="M59" t="s">
        <v>3190</v>
      </c>
      <c r="O59" t="s">
        <v>3409</v>
      </c>
    </row>
    <row r="60" spans="1:15">
      <c r="A60" t="s">
        <v>4378</v>
      </c>
      <c r="B60" t="s">
        <v>3352</v>
      </c>
      <c r="C60" t="s">
        <v>4379</v>
      </c>
      <c r="D60" t="s">
        <v>3165</v>
      </c>
      <c r="F60">
        <v>7</v>
      </c>
      <c r="I60" t="s">
        <v>4380</v>
      </c>
      <c r="M60" t="s">
        <v>3245</v>
      </c>
      <c r="O60" t="s">
        <v>3409</v>
      </c>
    </row>
    <row r="61" spans="1:15">
      <c r="A61" t="s">
        <v>4381</v>
      </c>
      <c r="B61" t="s">
        <v>4382</v>
      </c>
      <c r="C61" t="s">
        <v>4383</v>
      </c>
      <c r="D61" t="s">
        <v>3185</v>
      </c>
      <c r="F61">
        <v>5</v>
      </c>
      <c r="I61">
        <v>43830</v>
      </c>
      <c r="M61" t="s">
        <v>4375</v>
      </c>
      <c r="O61" t="s">
        <v>3435</v>
      </c>
    </row>
    <row r="62" spans="1:15">
      <c r="A62" t="s">
        <v>4384</v>
      </c>
      <c r="B62" t="s">
        <v>4243</v>
      </c>
      <c r="C62" t="s">
        <v>4385</v>
      </c>
      <c r="D62" t="s">
        <v>3185</v>
      </c>
      <c r="F62">
        <v>5</v>
      </c>
      <c r="I62">
        <v>43830</v>
      </c>
      <c r="M62" t="s">
        <v>2879</v>
      </c>
      <c r="O62" t="s">
        <v>3435</v>
      </c>
    </row>
    <row r="63" spans="1:15">
      <c r="A63" t="s">
        <v>4386</v>
      </c>
      <c r="B63" t="s">
        <v>4387</v>
      </c>
      <c r="C63" t="s">
        <v>4388</v>
      </c>
      <c r="D63" t="s">
        <v>3185</v>
      </c>
      <c r="F63">
        <v>5</v>
      </c>
      <c r="I63">
        <v>43830</v>
      </c>
      <c r="M63" t="s">
        <v>2879</v>
      </c>
      <c r="O63" t="s">
        <v>3435</v>
      </c>
    </row>
    <row r="64" spans="1:15">
      <c r="A64" t="s">
        <v>4389</v>
      </c>
      <c r="B64" t="s">
        <v>4390</v>
      </c>
      <c r="C64" t="s">
        <v>4391</v>
      </c>
      <c r="D64" t="s">
        <v>3165</v>
      </c>
      <c r="F64">
        <v>3</v>
      </c>
      <c r="I64">
        <v>43769</v>
      </c>
      <c r="M64" t="s">
        <v>3391</v>
      </c>
      <c r="O64" t="s">
        <v>3435</v>
      </c>
    </row>
    <row r="65" spans="1:15">
      <c r="A65" t="s">
        <v>4392</v>
      </c>
      <c r="B65" t="s">
        <v>4393</v>
      </c>
      <c r="C65" t="s">
        <v>4394</v>
      </c>
      <c r="D65" t="s">
        <v>3165</v>
      </c>
      <c r="F65">
        <v>3</v>
      </c>
      <c r="I65">
        <v>43769</v>
      </c>
      <c r="M65" t="s">
        <v>4375</v>
      </c>
      <c r="O65" t="s">
        <v>3435</v>
      </c>
    </row>
    <row r="66" spans="1:15">
      <c r="A66" t="s">
        <v>4395</v>
      </c>
      <c r="B66" t="s">
        <v>4396</v>
      </c>
      <c r="C66" t="s">
        <v>4397</v>
      </c>
      <c r="D66" t="s">
        <v>3165</v>
      </c>
      <c r="F66">
        <v>3</v>
      </c>
      <c r="I66">
        <v>43769</v>
      </c>
      <c r="M66" t="s">
        <v>4398</v>
      </c>
      <c r="O66" t="s">
        <v>3435</v>
      </c>
    </row>
    <row r="67" spans="1:15">
      <c r="A67" t="s">
        <v>4399</v>
      </c>
      <c r="B67" t="s">
        <v>4400</v>
      </c>
      <c r="C67" t="s">
        <v>4401</v>
      </c>
      <c r="D67" t="s">
        <v>3165</v>
      </c>
      <c r="F67">
        <v>3</v>
      </c>
      <c r="I67">
        <v>43769</v>
      </c>
      <c r="M67" t="s">
        <v>3190</v>
      </c>
      <c r="O67" t="s">
        <v>3435</v>
      </c>
    </row>
    <row r="68" spans="1:15">
      <c r="A68" t="s">
        <v>4402</v>
      </c>
      <c r="B68" t="s">
        <v>3220</v>
      </c>
      <c r="C68" t="s">
        <v>4403</v>
      </c>
      <c r="D68" t="s">
        <v>3165</v>
      </c>
      <c r="F68">
        <v>3</v>
      </c>
      <c r="I68">
        <v>43769</v>
      </c>
      <c r="M68" t="s">
        <v>3190</v>
      </c>
      <c r="O68" t="s">
        <v>3435</v>
      </c>
    </row>
    <row r="69" spans="1:15">
      <c r="A69" t="s">
        <v>4404</v>
      </c>
      <c r="B69" t="s">
        <v>4405</v>
      </c>
      <c r="C69" t="s">
        <v>4406</v>
      </c>
      <c r="D69" t="s">
        <v>3165</v>
      </c>
      <c r="F69">
        <v>3</v>
      </c>
      <c r="I69">
        <v>43769</v>
      </c>
      <c r="M69" t="s">
        <v>3234</v>
      </c>
      <c r="O69" t="s">
        <v>3435</v>
      </c>
    </row>
    <row r="70" spans="1:15">
      <c r="A70" t="s">
        <v>4407</v>
      </c>
      <c r="B70" t="s">
        <v>4408</v>
      </c>
      <c r="C70" t="s">
        <v>4409</v>
      </c>
      <c r="D70" t="s">
        <v>3165</v>
      </c>
      <c r="F70">
        <v>3</v>
      </c>
      <c r="I70">
        <v>43769</v>
      </c>
      <c r="M70" t="s">
        <v>4410</v>
      </c>
      <c r="O70" t="s">
        <v>3435</v>
      </c>
    </row>
    <row r="71" spans="1:15">
      <c r="A71" t="s">
        <v>4411</v>
      </c>
      <c r="B71" t="s">
        <v>4412</v>
      </c>
      <c r="C71" t="s">
        <v>4413</v>
      </c>
      <c r="D71" t="s">
        <v>3165</v>
      </c>
      <c r="F71">
        <v>3</v>
      </c>
      <c r="I71">
        <v>43769</v>
      </c>
      <c r="M71" t="s">
        <v>3366</v>
      </c>
      <c r="O71" t="s">
        <v>3435</v>
      </c>
    </row>
    <row r="72" spans="1:15">
      <c r="A72" t="s">
        <v>4414</v>
      </c>
      <c r="B72" t="s">
        <v>4415</v>
      </c>
      <c r="C72" t="s">
        <v>4416</v>
      </c>
      <c r="D72" t="s">
        <v>3165</v>
      </c>
      <c r="F72">
        <v>3</v>
      </c>
      <c r="I72">
        <v>43769</v>
      </c>
      <c r="M72" t="s">
        <v>3234</v>
      </c>
      <c r="O72" t="s">
        <v>3435</v>
      </c>
    </row>
    <row r="73" spans="1:15">
      <c r="A73" t="s">
        <v>4417</v>
      </c>
      <c r="B73" t="s">
        <v>4418</v>
      </c>
      <c r="C73" t="s">
        <v>4419</v>
      </c>
      <c r="D73" t="s">
        <v>3165</v>
      </c>
      <c r="F73">
        <v>3</v>
      </c>
      <c r="I73">
        <v>43769</v>
      </c>
      <c r="M73" t="s">
        <v>3190</v>
      </c>
      <c r="O73" t="s">
        <v>3435</v>
      </c>
    </row>
    <row r="74" spans="1:15">
      <c r="A74" t="s">
        <v>4420</v>
      </c>
      <c r="B74" t="s">
        <v>4421</v>
      </c>
      <c r="C74" t="s">
        <v>4422</v>
      </c>
      <c r="D74" t="s">
        <v>3440</v>
      </c>
      <c r="F74">
        <v>0.6</v>
      </c>
      <c r="I74">
        <v>43889</v>
      </c>
      <c r="M74" t="s">
        <v>3391</v>
      </c>
      <c r="O74" t="s">
        <v>3435</v>
      </c>
    </row>
    <row r="75" spans="1:15">
      <c r="A75" t="s">
        <v>4423</v>
      </c>
      <c r="B75" t="s">
        <v>4408</v>
      </c>
      <c r="C75" t="s">
        <v>4424</v>
      </c>
      <c r="D75" t="s">
        <v>3440</v>
      </c>
      <c r="F75">
        <v>0.6</v>
      </c>
      <c r="I75">
        <v>43889</v>
      </c>
      <c r="M75" t="s">
        <v>4410</v>
      </c>
      <c r="O75" t="s">
        <v>3435</v>
      </c>
    </row>
    <row r="76" spans="1:15">
      <c r="A76" t="s">
        <v>4425</v>
      </c>
      <c r="B76" t="s">
        <v>4426</v>
      </c>
      <c r="C76" t="s">
        <v>4427</v>
      </c>
      <c r="D76" t="s">
        <v>3421</v>
      </c>
      <c r="F76">
        <v>0</v>
      </c>
      <c r="I76">
        <v>44195</v>
      </c>
      <c r="M76" t="s">
        <v>3234</v>
      </c>
      <c r="O76" t="s">
        <v>3435</v>
      </c>
    </row>
    <row r="77" spans="1:15">
      <c r="A77" t="s">
        <v>4428</v>
      </c>
      <c r="B77" t="s">
        <v>4429</v>
      </c>
      <c r="C77" t="s">
        <v>4430</v>
      </c>
      <c r="D77" t="s">
        <v>3421</v>
      </c>
      <c r="F77">
        <v>0</v>
      </c>
      <c r="I77">
        <v>44195</v>
      </c>
      <c r="M77" t="s">
        <v>3234</v>
      </c>
      <c r="O77" t="s">
        <v>3435</v>
      </c>
    </row>
    <row r="78" spans="1:15">
      <c r="A78" t="s">
        <v>4431</v>
      </c>
      <c r="B78" t="s">
        <v>214</v>
      </c>
      <c r="C78" t="s">
        <v>4432</v>
      </c>
      <c r="D78" t="s">
        <v>3421</v>
      </c>
      <c r="F78">
        <v>0</v>
      </c>
      <c r="I78">
        <v>44195</v>
      </c>
      <c r="M78" t="s">
        <v>3234</v>
      </c>
      <c r="O78" t="s">
        <v>3435</v>
      </c>
    </row>
    <row r="79" spans="1:15">
      <c r="A79" t="s">
        <v>4433</v>
      </c>
      <c r="B79" t="s">
        <v>4434</v>
      </c>
      <c r="C79" t="s">
        <v>4435</v>
      </c>
      <c r="D79" t="s">
        <v>3421</v>
      </c>
      <c r="F79">
        <v>0</v>
      </c>
      <c r="I79">
        <v>44195</v>
      </c>
      <c r="M79" t="s">
        <v>3234</v>
      </c>
      <c r="O79" t="s">
        <v>3435</v>
      </c>
    </row>
    <row r="80" spans="1:15">
      <c r="A80" t="s">
        <v>4436</v>
      </c>
      <c r="B80" t="s">
        <v>4321</v>
      </c>
      <c r="C80" t="s">
        <v>4437</v>
      </c>
      <c r="D80" t="s">
        <v>3421</v>
      </c>
      <c r="F80">
        <v>0</v>
      </c>
      <c r="I80">
        <v>44195</v>
      </c>
      <c r="M80" t="s">
        <v>3234</v>
      </c>
      <c r="O80" t="s">
        <v>3435</v>
      </c>
    </row>
    <row r="81" spans="1:15">
      <c r="A81" t="s">
        <v>4438</v>
      </c>
      <c r="B81" t="s">
        <v>4439</v>
      </c>
      <c r="C81" t="s">
        <v>4440</v>
      </c>
      <c r="D81" t="s">
        <v>3421</v>
      </c>
      <c r="F81">
        <v>0</v>
      </c>
      <c r="I81">
        <v>44195</v>
      </c>
      <c r="M81" t="s">
        <v>3234</v>
      </c>
      <c r="O81" t="s">
        <v>3435</v>
      </c>
    </row>
    <row r="82" spans="1:15">
      <c r="A82" t="s">
        <v>4441</v>
      </c>
      <c r="B82" t="s">
        <v>4442</v>
      </c>
      <c r="C82" t="s">
        <v>4443</v>
      </c>
      <c r="D82" t="s">
        <v>3421</v>
      </c>
      <c r="F82">
        <v>0</v>
      </c>
      <c r="I82">
        <v>44195</v>
      </c>
      <c r="M82" t="s">
        <v>3234</v>
      </c>
      <c r="O82" t="s">
        <v>3435</v>
      </c>
    </row>
    <row r="83" spans="1:15">
      <c r="A83" t="s">
        <v>4444</v>
      </c>
      <c r="B83" t="s">
        <v>4445</v>
      </c>
      <c r="C83" t="s">
        <v>4446</v>
      </c>
      <c r="D83" t="s">
        <v>3421</v>
      </c>
      <c r="F83">
        <v>0</v>
      </c>
      <c r="I83">
        <v>44195</v>
      </c>
      <c r="M83" t="s">
        <v>3234</v>
      </c>
      <c r="O83" t="s">
        <v>3435</v>
      </c>
    </row>
    <row r="84" spans="1:15">
      <c r="A84" t="s">
        <v>4447</v>
      </c>
      <c r="B84" t="s">
        <v>4448</v>
      </c>
      <c r="C84" t="s">
        <v>4449</v>
      </c>
      <c r="D84" t="s">
        <v>3185</v>
      </c>
      <c r="F84">
        <v>5</v>
      </c>
      <c r="I84">
        <v>44196</v>
      </c>
      <c r="M84" t="s">
        <v>3245</v>
      </c>
      <c r="O84" t="s">
        <v>3463</v>
      </c>
    </row>
    <row r="85" spans="1:15">
      <c r="A85" t="s">
        <v>4450</v>
      </c>
      <c r="B85" t="s">
        <v>4451</v>
      </c>
      <c r="C85" t="s">
        <v>4452</v>
      </c>
      <c r="D85" t="s">
        <v>3185</v>
      </c>
      <c r="F85">
        <v>5</v>
      </c>
      <c r="I85">
        <v>44196</v>
      </c>
      <c r="M85" t="s">
        <v>2879</v>
      </c>
      <c r="O85" t="s">
        <v>3463</v>
      </c>
    </row>
    <row r="86" spans="1:15">
      <c r="A86" t="s">
        <v>4453</v>
      </c>
      <c r="B86" t="s">
        <v>4454</v>
      </c>
      <c r="C86" t="s">
        <v>4455</v>
      </c>
      <c r="D86" t="s">
        <v>3165</v>
      </c>
      <c r="F86">
        <v>3</v>
      </c>
      <c r="I86">
        <v>44135</v>
      </c>
      <c r="M86" t="s">
        <v>3245</v>
      </c>
      <c r="O86" t="s">
        <v>3463</v>
      </c>
    </row>
    <row r="87" spans="1:15">
      <c r="A87" t="s">
        <v>4456</v>
      </c>
      <c r="B87" t="s">
        <v>4457</v>
      </c>
      <c r="C87" t="s">
        <v>4458</v>
      </c>
      <c r="D87" t="s">
        <v>3165</v>
      </c>
      <c r="F87">
        <v>3</v>
      </c>
      <c r="I87">
        <v>44135</v>
      </c>
      <c r="M87" t="s">
        <v>3190</v>
      </c>
      <c r="O87" t="s">
        <v>3463</v>
      </c>
    </row>
    <row r="88" spans="1:15">
      <c r="A88" t="s">
        <v>4459</v>
      </c>
      <c r="B88" t="s">
        <v>4460</v>
      </c>
      <c r="C88" t="s">
        <v>4461</v>
      </c>
      <c r="D88" t="s">
        <v>3165</v>
      </c>
      <c r="F88">
        <v>3</v>
      </c>
      <c r="I88">
        <v>44135</v>
      </c>
      <c r="M88" t="s">
        <v>2879</v>
      </c>
      <c r="O88" t="s">
        <v>3463</v>
      </c>
    </row>
    <row r="89" spans="1:15">
      <c r="A89" t="s">
        <v>4462</v>
      </c>
      <c r="B89" t="s">
        <v>4463</v>
      </c>
      <c r="C89" t="s">
        <v>4464</v>
      </c>
      <c r="D89" t="s">
        <v>3165</v>
      </c>
      <c r="F89">
        <v>3</v>
      </c>
      <c r="I89">
        <v>44135</v>
      </c>
      <c r="M89" t="s">
        <v>4375</v>
      </c>
      <c r="O89" t="s">
        <v>3463</v>
      </c>
    </row>
    <row r="90" spans="1:15">
      <c r="A90" t="s">
        <v>4465</v>
      </c>
      <c r="B90" t="s">
        <v>4466</v>
      </c>
      <c r="C90" t="s">
        <v>4467</v>
      </c>
      <c r="D90" t="s">
        <v>3165</v>
      </c>
      <c r="F90">
        <v>3</v>
      </c>
      <c r="I90">
        <v>44135</v>
      </c>
      <c r="M90" t="s">
        <v>3267</v>
      </c>
      <c r="O90" t="s">
        <v>3463</v>
      </c>
    </row>
    <row r="91" spans="1:15">
      <c r="A91" t="s">
        <v>4468</v>
      </c>
      <c r="B91" t="s">
        <v>4469</v>
      </c>
      <c r="C91" t="s">
        <v>4470</v>
      </c>
      <c r="D91" t="s">
        <v>3165</v>
      </c>
      <c r="F91">
        <v>3</v>
      </c>
      <c r="I91">
        <v>44135</v>
      </c>
      <c r="M91" t="s">
        <v>3234</v>
      </c>
      <c r="O91" t="s">
        <v>3463</v>
      </c>
    </row>
    <row r="92" spans="1:15">
      <c r="A92" t="s">
        <v>4471</v>
      </c>
      <c r="B92" t="s">
        <v>4472</v>
      </c>
      <c r="C92" t="s">
        <v>4473</v>
      </c>
      <c r="D92" t="s">
        <v>3165</v>
      </c>
      <c r="F92">
        <v>3</v>
      </c>
      <c r="I92">
        <v>44135</v>
      </c>
      <c r="M92" t="s">
        <v>4474</v>
      </c>
      <c r="O92" t="s">
        <v>3463</v>
      </c>
    </row>
    <row r="93" spans="1:15">
      <c r="A93" t="s">
        <v>4475</v>
      </c>
      <c r="B93" t="s">
        <v>4476</v>
      </c>
      <c r="C93" t="s">
        <v>4477</v>
      </c>
      <c r="D93" t="s">
        <v>3421</v>
      </c>
      <c r="F93">
        <v>1</v>
      </c>
      <c r="I93">
        <v>44196</v>
      </c>
      <c r="M93" t="s">
        <v>3190</v>
      </c>
      <c r="O93" t="s">
        <v>3463</v>
      </c>
    </row>
    <row r="94" spans="1:15">
      <c r="A94" t="s">
        <v>4478</v>
      </c>
      <c r="B94" t="s">
        <v>4479</v>
      </c>
      <c r="C94" t="s">
        <v>4480</v>
      </c>
      <c r="D94" t="s">
        <v>3488</v>
      </c>
      <c r="F94">
        <v>0.8</v>
      </c>
      <c r="I94">
        <v>44347</v>
      </c>
      <c r="M94" t="s">
        <v>3239</v>
      </c>
      <c r="O94" t="s">
        <v>3463</v>
      </c>
    </row>
    <row r="95" spans="1:15">
      <c r="A95" t="s">
        <v>4481</v>
      </c>
      <c r="B95" t="s">
        <v>4482</v>
      </c>
      <c r="C95" t="s">
        <v>4483</v>
      </c>
      <c r="D95" t="s">
        <v>3488</v>
      </c>
      <c r="F95">
        <v>0.8</v>
      </c>
      <c r="I95">
        <v>44347</v>
      </c>
      <c r="M95" t="s">
        <v>4484</v>
      </c>
      <c r="O95" t="s">
        <v>3463</v>
      </c>
    </row>
    <row r="96" spans="1:15">
      <c r="A96" t="s">
        <v>4485</v>
      </c>
      <c r="B96" t="s">
        <v>4486</v>
      </c>
      <c r="C96" t="s">
        <v>4487</v>
      </c>
      <c r="D96" t="s">
        <v>3488</v>
      </c>
      <c r="F96">
        <v>0.8</v>
      </c>
      <c r="I96">
        <v>44347</v>
      </c>
      <c r="M96" t="s">
        <v>4474</v>
      </c>
      <c r="O96" t="s">
        <v>3463</v>
      </c>
    </row>
    <row r="97" spans="1:15">
      <c r="A97" t="s">
        <v>4488</v>
      </c>
      <c r="B97" t="s">
        <v>4489</v>
      </c>
      <c r="C97" t="s">
        <v>4490</v>
      </c>
      <c r="D97" t="s">
        <v>3488</v>
      </c>
      <c r="F97">
        <v>0.8</v>
      </c>
      <c r="I97">
        <v>44347</v>
      </c>
      <c r="M97" t="s">
        <v>4491</v>
      </c>
      <c r="O97" t="s">
        <v>3463</v>
      </c>
    </row>
    <row r="98" spans="1:15">
      <c r="A98" t="s">
        <v>4492</v>
      </c>
      <c r="B98" t="s">
        <v>4493</v>
      </c>
      <c r="C98" t="s">
        <v>4494</v>
      </c>
      <c r="D98" t="s">
        <v>3488</v>
      </c>
      <c r="F98">
        <v>0.8</v>
      </c>
      <c r="I98">
        <v>44347</v>
      </c>
      <c r="M98" t="s">
        <v>3267</v>
      </c>
      <c r="O98" t="s">
        <v>3463</v>
      </c>
    </row>
    <row r="99" spans="1:15">
      <c r="A99" t="s">
        <v>4495</v>
      </c>
      <c r="B99" t="s">
        <v>4421</v>
      </c>
      <c r="C99" t="s">
        <v>4496</v>
      </c>
      <c r="D99" t="s">
        <v>3488</v>
      </c>
      <c r="F99">
        <v>0.8</v>
      </c>
      <c r="I99">
        <v>44347</v>
      </c>
      <c r="M99" t="s">
        <v>3391</v>
      </c>
      <c r="O99" t="s">
        <v>3463</v>
      </c>
    </row>
    <row r="100" spans="1:15">
      <c r="A100" t="s">
        <v>4497</v>
      </c>
      <c r="B100" t="s">
        <v>4498</v>
      </c>
      <c r="C100" t="s">
        <v>4499</v>
      </c>
      <c r="D100" t="s">
        <v>3488</v>
      </c>
      <c r="F100">
        <v>0.8</v>
      </c>
      <c r="I100">
        <v>44347</v>
      </c>
      <c r="M100" t="s">
        <v>4410</v>
      </c>
      <c r="O100" t="s">
        <v>3463</v>
      </c>
    </row>
    <row r="101" spans="1:15">
      <c r="A101" t="s">
        <v>4500</v>
      </c>
      <c r="B101" t="s">
        <v>4501</v>
      </c>
      <c r="C101" t="s">
        <v>4502</v>
      </c>
      <c r="D101" t="s">
        <v>3488</v>
      </c>
      <c r="F101">
        <v>0.8</v>
      </c>
      <c r="I101">
        <v>44347</v>
      </c>
      <c r="M101" t="s">
        <v>4503</v>
      </c>
      <c r="O101" t="s">
        <v>3463</v>
      </c>
    </row>
    <row r="102" spans="1:15">
      <c r="A102" t="s">
        <v>4504</v>
      </c>
      <c r="B102" t="s">
        <v>4505</v>
      </c>
      <c r="C102" t="s">
        <v>4506</v>
      </c>
      <c r="D102" t="s">
        <v>3185</v>
      </c>
      <c r="F102">
        <v>5</v>
      </c>
      <c r="I102">
        <v>44788</v>
      </c>
      <c r="M102" t="s">
        <v>3267</v>
      </c>
      <c r="O102" t="s">
        <v>3502</v>
      </c>
    </row>
    <row r="103" spans="1:15">
      <c r="A103" t="s">
        <v>4507</v>
      </c>
      <c r="B103" t="s">
        <v>4508</v>
      </c>
      <c r="C103" t="s">
        <v>4509</v>
      </c>
      <c r="D103" t="s">
        <v>3185</v>
      </c>
      <c r="F103">
        <v>5</v>
      </c>
      <c r="I103">
        <v>44788</v>
      </c>
      <c r="M103" t="s">
        <v>2879</v>
      </c>
      <c r="O103" t="s">
        <v>3502</v>
      </c>
    </row>
    <row r="104" spans="1:15">
      <c r="A104" t="s">
        <v>4510</v>
      </c>
      <c r="B104" t="s">
        <v>4511</v>
      </c>
      <c r="C104" t="s">
        <v>4512</v>
      </c>
      <c r="D104" t="s">
        <v>3165</v>
      </c>
      <c r="F104">
        <v>3</v>
      </c>
      <c r="I104">
        <v>44727</v>
      </c>
      <c r="M104" t="s">
        <v>3267</v>
      </c>
      <c r="O104" t="s">
        <v>3502</v>
      </c>
    </row>
    <row r="105" spans="1:15">
      <c r="A105" t="s">
        <v>4513</v>
      </c>
      <c r="B105" t="s">
        <v>4514</v>
      </c>
      <c r="C105" t="s">
        <v>4515</v>
      </c>
      <c r="D105" t="s">
        <v>3165</v>
      </c>
      <c r="F105">
        <v>3</v>
      </c>
      <c r="I105">
        <v>44727</v>
      </c>
      <c r="M105" t="s">
        <v>2879</v>
      </c>
      <c r="O105" t="s">
        <v>3502</v>
      </c>
    </row>
    <row r="106" spans="1:15">
      <c r="A106" t="s">
        <v>4516</v>
      </c>
      <c r="B106" t="s">
        <v>4517</v>
      </c>
      <c r="C106" t="s">
        <v>4518</v>
      </c>
      <c r="D106" t="s">
        <v>3165</v>
      </c>
      <c r="F106">
        <v>3</v>
      </c>
      <c r="I106">
        <v>44727</v>
      </c>
      <c r="M106" t="s">
        <v>3239</v>
      </c>
      <c r="O106" t="s">
        <v>3502</v>
      </c>
    </row>
    <row r="107" spans="1:15">
      <c r="A107" t="s">
        <v>4519</v>
      </c>
      <c r="B107" t="s">
        <v>4520</v>
      </c>
      <c r="C107" t="s">
        <v>4521</v>
      </c>
      <c r="D107" t="s">
        <v>3165</v>
      </c>
      <c r="F107">
        <v>3</v>
      </c>
      <c r="I107">
        <v>44727</v>
      </c>
      <c r="M107" t="s">
        <v>3234</v>
      </c>
      <c r="O107" t="s">
        <v>3502</v>
      </c>
    </row>
    <row r="108" spans="1:15">
      <c r="A108" t="s">
        <v>4522</v>
      </c>
      <c r="B108" t="s">
        <v>4523</v>
      </c>
      <c r="C108" t="s">
        <v>4524</v>
      </c>
      <c r="D108" t="s">
        <v>3165</v>
      </c>
      <c r="F108">
        <v>3</v>
      </c>
      <c r="I108">
        <v>44727</v>
      </c>
      <c r="M108" t="s">
        <v>3190</v>
      </c>
      <c r="O108" t="s">
        <v>3502</v>
      </c>
    </row>
    <row r="109" spans="1:15">
      <c r="A109" t="s">
        <v>4525</v>
      </c>
      <c r="B109" t="s">
        <v>4240</v>
      </c>
      <c r="C109" t="s">
        <v>4526</v>
      </c>
      <c r="D109" t="s">
        <v>3165</v>
      </c>
      <c r="F109">
        <v>3</v>
      </c>
      <c r="I109">
        <v>44727</v>
      </c>
      <c r="M109" t="s">
        <v>3190</v>
      </c>
      <c r="O109" t="s">
        <v>3502</v>
      </c>
    </row>
    <row r="110" spans="1:15">
      <c r="A110" t="s">
        <v>4527</v>
      </c>
      <c r="B110" t="s">
        <v>4528</v>
      </c>
      <c r="C110" t="s">
        <v>4529</v>
      </c>
      <c r="D110" t="s">
        <v>3165</v>
      </c>
      <c r="F110">
        <v>3</v>
      </c>
      <c r="I110">
        <v>44727</v>
      </c>
      <c r="M110" t="s">
        <v>3234</v>
      </c>
      <c r="O110" t="s">
        <v>3502</v>
      </c>
    </row>
    <row r="111" spans="1:15">
      <c r="A111" t="s">
        <v>4530</v>
      </c>
      <c r="B111" t="s">
        <v>4531</v>
      </c>
      <c r="C111" t="s">
        <v>4532</v>
      </c>
      <c r="D111" t="s">
        <v>3165</v>
      </c>
      <c r="F111">
        <v>3</v>
      </c>
      <c r="I111">
        <v>44727</v>
      </c>
      <c r="M111" t="s">
        <v>3391</v>
      </c>
      <c r="O111" t="s">
        <v>3502</v>
      </c>
    </row>
    <row r="112" spans="1:15">
      <c r="A112" t="s">
        <v>4533</v>
      </c>
      <c r="B112" t="s">
        <v>4517</v>
      </c>
      <c r="C112" t="s">
        <v>4534</v>
      </c>
      <c r="D112" t="s">
        <v>3421</v>
      </c>
      <c r="F112">
        <v>1</v>
      </c>
      <c r="I112">
        <v>44382</v>
      </c>
      <c r="M112" t="s">
        <v>3239</v>
      </c>
      <c r="O112" t="s">
        <v>3502</v>
      </c>
    </row>
    <row r="113" spans="1:15">
      <c r="A113" t="s">
        <v>4535</v>
      </c>
      <c r="B113" t="s">
        <v>4536</v>
      </c>
      <c r="C113" t="s">
        <v>4537</v>
      </c>
      <c r="D113" t="s">
        <v>3421</v>
      </c>
      <c r="F113">
        <v>1</v>
      </c>
      <c r="I113">
        <v>44382</v>
      </c>
      <c r="M113" t="s">
        <v>4484</v>
      </c>
      <c r="O113" t="s">
        <v>3502</v>
      </c>
    </row>
    <row r="114" spans="1:15">
      <c r="A114" t="s">
        <v>4538</v>
      </c>
      <c r="B114" t="s">
        <v>4539</v>
      </c>
      <c r="C114" t="s">
        <v>4540</v>
      </c>
      <c r="D114" t="s">
        <v>3421</v>
      </c>
      <c r="F114">
        <v>0.8</v>
      </c>
      <c r="I114">
        <v>44403</v>
      </c>
      <c r="M114" t="s">
        <v>2490</v>
      </c>
      <c r="O114" t="s">
        <v>3502</v>
      </c>
    </row>
    <row r="115" spans="1:15">
      <c r="A115" t="s">
        <v>4541</v>
      </c>
      <c r="B115" t="s">
        <v>4542</v>
      </c>
      <c r="C115" t="s">
        <v>4543</v>
      </c>
      <c r="D115" t="s">
        <v>3421</v>
      </c>
      <c r="F115">
        <v>0.8</v>
      </c>
      <c r="I115">
        <v>44454</v>
      </c>
      <c r="M115" t="s">
        <v>3234</v>
      </c>
      <c r="O115" t="s">
        <v>3502</v>
      </c>
    </row>
    <row r="116" spans="1:15">
      <c r="A116" t="s">
        <v>4544</v>
      </c>
      <c r="B116" t="s">
        <v>4545</v>
      </c>
      <c r="C116" t="s">
        <v>4546</v>
      </c>
      <c r="D116" t="s">
        <v>3428</v>
      </c>
      <c r="F116">
        <v>1</v>
      </c>
      <c r="I116">
        <v>44530</v>
      </c>
      <c r="M116" t="s">
        <v>3245</v>
      </c>
      <c r="O116" t="s">
        <v>3502</v>
      </c>
    </row>
    <row r="117" spans="1:15">
      <c r="A117" t="s">
        <v>4547</v>
      </c>
      <c r="B117" t="s">
        <v>4548</v>
      </c>
      <c r="C117" t="s">
        <v>4549</v>
      </c>
      <c r="D117" t="s">
        <v>3483</v>
      </c>
      <c r="F117">
        <v>0</v>
      </c>
      <c r="I117">
        <v>44550</v>
      </c>
      <c r="M117" t="s">
        <v>3267</v>
      </c>
      <c r="O117" t="s">
        <v>3502</v>
      </c>
    </row>
    <row r="118" spans="1:15">
      <c r="A118" t="s">
        <v>4550</v>
      </c>
      <c r="B118" t="s">
        <v>4493</v>
      </c>
      <c r="C118" t="s">
        <v>4551</v>
      </c>
      <c r="D118" t="s">
        <v>3483</v>
      </c>
      <c r="F118">
        <v>0</v>
      </c>
      <c r="I118">
        <v>44575</v>
      </c>
      <c r="M118" t="s">
        <v>3267</v>
      </c>
      <c r="O118" t="s">
        <v>3502</v>
      </c>
    </row>
    <row r="119" spans="1:15">
      <c r="A119" t="s">
        <v>4552</v>
      </c>
      <c r="B119" t="s">
        <v>4553</v>
      </c>
      <c r="C119" t="s">
        <v>4554</v>
      </c>
      <c r="D119" t="s">
        <v>3421</v>
      </c>
      <c r="F119">
        <v>0.8</v>
      </c>
      <c r="I119">
        <v>44575</v>
      </c>
      <c r="M119" t="s">
        <v>3293</v>
      </c>
      <c r="O119" t="s">
        <v>3502</v>
      </c>
    </row>
    <row r="120" spans="1:15">
      <c r="A120" t="s">
        <v>4555</v>
      </c>
      <c r="B120" t="s">
        <v>4556</v>
      </c>
      <c r="C120" t="s">
        <v>4557</v>
      </c>
      <c r="D120" t="s">
        <v>3421</v>
      </c>
      <c r="F120">
        <v>0.8</v>
      </c>
      <c r="I120">
        <v>44575</v>
      </c>
      <c r="M120" t="s">
        <v>3234</v>
      </c>
      <c r="O120" t="s">
        <v>3502</v>
      </c>
    </row>
    <row r="121" spans="1:15">
      <c r="A121" t="s">
        <v>4558</v>
      </c>
      <c r="B121" t="s">
        <v>4559</v>
      </c>
      <c r="C121" t="s">
        <v>4560</v>
      </c>
      <c r="D121" t="s">
        <v>3483</v>
      </c>
      <c r="F121">
        <v>0</v>
      </c>
      <c r="I121">
        <v>44706</v>
      </c>
      <c r="M121" t="s">
        <v>4375</v>
      </c>
      <c r="O121" t="s">
        <v>3502</v>
      </c>
    </row>
    <row r="122" spans="1:15">
      <c r="A122" t="s">
        <v>4561</v>
      </c>
      <c r="B122" t="s">
        <v>4562</v>
      </c>
      <c r="C122" t="s">
        <v>4563</v>
      </c>
      <c r="D122" t="s">
        <v>3421</v>
      </c>
      <c r="F122">
        <v>0.8</v>
      </c>
      <c r="I122">
        <v>44706</v>
      </c>
      <c r="M122" t="s">
        <v>4375</v>
      </c>
      <c r="O122" t="s">
        <v>3502</v>
      </c>
    </row>
    <row r="123" spans="1:15">
      <c r="A123" t="s">
        <v>4564</v>
      </c>
      <c r="B123" t="s">
        <v>4565</v>
      </c>
      <c r="C123" t="s">
        <v>4566</v>
      </c>
      <c r="D123" t="s">
        <v>3483</v>
      </c>
      <c r="F123">
        <v>0</v>
      </c>
      <c r="I123">
        <v>44706</v>
      </c>
      <c r="M123" t="s">
        <v>4474</v>
      </c>
      <c r="O123" t="s">
        <v>3502</v>
      </c>
    </row>
    <row r="124" spans="1:15">
      <c r="A124" t="s">
        <v>4567</v>
      </c>
      <c r="B124" t="s">
        <v>4553</v>
      </c>
      <c r="C124" t="s">
        <v>4568</v>
      </c>
      <c r="D124" t="s">
        <v>3421</v>
      </c>
      <c r="F124">
        <v>0.8</v>
      </c>
      <c r="I124">
        <v>44706</v>
      </c>
      <c r="M124" t="s">
        <v>3293</v>
      </c>
      <c r="O124" t="s">
        <v>3502</v>
      </c>
    </row>
    <row r="125" spans="1:15">
      <c r="A125" t="s">
        <v>4569</v>
      </c>
      <c r="B125" t="s">
        <v>4421</v>
      </c>
      <c r="C125" t="s">
        <v>4570</v>
      </c>
      <c r="D125" t="s">
        <v>3488</v>
      </c>
      <c r="F125">
        <v>0.8</v>
      </c>
      <c r="I125">
        <v>44530</v>
      </c>
      <c r="M125" t="s">
        <v>3391</v>
      </c>
      <c r="O125" t="s">
        <v>3502</v>
      </c>
    </row>
    <row r="126" spans="1:15">
      <c r="A126" t="s">
        <v>4571</v>
      </c>
      <c r="B126" t="s">
        <v>4572</v>
      </c>
      <c r="C126" t="s">
        <v>4573</v>
      </c>
      <c r="D126" t="s">
        <v>3488</v>
      </c>
      <c r="F126">
        <v>0.8</v>
      </c>
      <c r="I126">
        <v>44530</v>
      </c>
      <c r="M126" t="s">
        <v>3234</v>
      </c>
      <c r="O126" t="s">
        <v>3502</v>
      </c>
    </row>
    <row r="127" spans="1:15">
      <c r="A127" t="s">
        <v>4574</v>
      </c>
      <c r="B127" t="s">
        <v>4575</v>
      </c>
      <c r="C127" t="s">
        <v>4576</v>
      </c>
      <c r="D127" t="s">
        <v>3488</v>
      </c>
      <c r="F127">
        <v>0.8</v>
      </c>
      <c r="I127">
        <v>44530</v>
      </c>
      <c r="M127" t="s">
        <v>4577</v>
      </c>
      <c r="O127" t="s">
        <v>3502</v>
      </c>
    </row>
    <row r="128" spans="1:15">
      <c r="A128" t="s">
        <v>4578</v>
      </c>
      <c r="B128" t="s">
        <v>4408</v>
      </c>
      <c r="C128" t="s">
        <v>4579</v>
      </c>
      <c r="D128" t="s">
        <v>3488</v>
      </c>
      <c r="F128">
        <v>0.4</v>
      </c>
      <c r="I128">
        <v>44530</v>
      </c>
      <c r="M128" t="s">
        <v>4410</v>
      </c>
      <c r="O128" t="s">
        <v>3502</v>
      </c>
    </row>
    <row r="129" spans="1:15">
      <c r="A129" t="s">
        <v>4580</v>
      </c>
      <c r="B129" t="s">
        <v>4581</v>
      </c>
      <c r="C129" t="s">
        <v>4582</v>
      </c>
      <c r="D129" t="s">
        <v>3488</v>
      </c>
      <c r="F129">
        <v>0.4</v>
      </c>
      <c r="I129">
        <v>44530</v>
      </c>
      <c r="M129" t="s">
        <v>3391</v>
      </c>
      <c r="O129" t="s">
        <v>3502</v>
      </c>
    </row>
    <row r="130" spans="1:15">
      <c r="A130" t="s">
        <v>4583</v>
      </c>
      <c r="B130" t="s">
        <v>4572</v>
      </c>
      <c r="C130" t="s">
        <v>4584</v>
      </c>
      <c r="D130" t="s">
        <v>3515</v>
      </c>
      <c r="F130">
        <v>1</v>
      </c>
      <c r="I130">
        <v>44530</v>
      </c>
      <c r="M130" t="s">
        <v>3234</v>
      </c>
      <c r="O130" t="s">
        <v>3502</v>
      </c>
    </row>
    <row r="131" spans="1:15">
      <c r="A131" t="s">
        <v>4585</v>
      </c>
      <c r="B131" t="s">
        <v>4498</v>
      </c>
      <c r="C131" t="s">
        <v>4586</v>
      </c>
      <c r="D131" t="s">
        <v>3488</v>
      </c>
      <c r="F131">
        <v>0.4</v>
      </c>
      <c r="I131">
        <v>44722</v>
      </c>
      <c r="M131" t="s">
        <v>4410</v>
      </c>
      <c r="O131" t="s">
        <v>3502</v>
      </c>
    </row>
    <row r="132" spans="1:15">
      <c r="A132" t="s">
        <v>4587</v>
      </c>
      <c r="B132" t="s">
        <v>4498</v>
      </c>
      <c r="C132" t="s">
        <v>4588</v>
      </c>
      <c r="D132" t="s">
        <v>3488</v>
      </c>
      <c r="F132">
        <v>0.4</v>
      </c>
      <c r="I132">
        <v>44722</v>
      </c>
      <c r="M132" t="s">
        <v>4410</v>
      </c>
      <c r="O132" t="s">
        <v>3502</v>
      </c>
    </row>
    <row r="133" spans="1:15">
      <c r="A133" t="s">
        <v>4589</v>
      </c>
      <c r="B133" t="s">
        <v>4590</v>
      </c>
      <c r="C133" t="s">
        <v>4591</v>
      </c>
      <c r="D133" t="s">
        <v>3488</v>
      </c>
      <c r="F133">
        <v>0.8</v>
      </c>
      <c r="I133">
        <v>44722</v>
      </c>
      <c r="M133" t="s">
        <v>4208</v>
      </c>
      <c r="O133" t="s">
        <v>3502</v>
      </c>
    </row>
    <row r="134" spans="1:15">
      <c r="A134" t="s">
        <v>4592</v>
      </c>
      <c r="B134" t="s">
        <v>3217</v>
      </c>
      <c r="C134" t="s">
        <v>4593</v>
      </c>
      <c r="D134" t="s">
        <v>3488</v>
      </c>
      <c r="F134">
        <v>0.8</v>
      </c>
      <c r="I134">
        <v>44722</v>
      </c>
      <c r="M134" t="s">
        <v>3190</v>
      </c>
      <c r="O134" t="s">
        <v>3502</v>
      </c>
    </row>
    <row r="135" spans="1:15">
      <c r="A135" t="s">
        <v>4594</v>
      </c>
      <c r="B135" t="s">
        <v>4595</v>
      </c>
      <c r="C135" t="s">
        <v>4596</v>
      </c>
      <c r="D135" t="s">
        <v>3185</v>
      </c>
      <c r="F135">
        <v>5</v>
      </c>
      <c r="I135">
        <v>45077</v>
      </c>
      <c r="M135" t="s">
        <v>3391</v>
      </c>
      <c r="O135" t="s">
        <v>3519</v>
      </c>
    </row>
    <row r="136" spans="1:15">
      <c r="A136" t="s">
        <v>4597</v>
      </c>
      <c r="B136" t="s">
        <v>4598</v>
      </c>
      <c r="C136" t="s">
        <v>4599</v>
      </c>
      <c r="D136" t="s">
        <v>3185</v>
      </c>
      <c r="F136">
        <v>5</v>
      </c>
      <c r="I136">
        <v>45077</v>
      </c>
      <c r="M136" t="s">
        <v>2879</v>
      </c>
      <c r="O136" t="s">
        <v>3519</v>
      </c>
    </row>
    <row r="137" spans="1:15">
      <c r="A137" t="s">
        <v>4600</v>
      </c>
      <c r="B137" t="s">
        <v>4601</v>
      </c>
      <c r="C137" t="s">
        <v>4602</v>
      </c>
      <c r="D137" t="s">
        <v>3165</v>
      </c>
      <c r="F137">
        <v>3</v>
      </c>
      <c r="I137">
        <v>45016</v>
      </c>
      <c r="M137" t="s">
        <v>3234</v>
      </c>
      <c r="O137" t="s">
        <v>3519</v>
      </c>
    </row>
    <row r="138" spans="1:15">
      <c r="A138" t="s">
        <v>4603</v>
      </c>
      <c r="B138" t="s">
        <v>4604</v>
      </c>
      <c r="C138" t="s">
        <v>4605</v>
      </c>
      <c r="D138" t="s">
        <v>3165</v>
      </c>
      <c r="F138">
        <v>3</v>
      </c>
      <c r="I138">
        <v>45016</v>
      </c>
      <c r="M138" t="s">
        <v>3239</v>
      </c>
      <c r="O138" t="s">
        <v>3519</v>
      </c>
    </row>
    <row r="139" spans="1:15">
      <c r="A139" t="s">
        <v>4606</v>
      </c>
      <c r="B139" t="s">
        <v>4607</v>
      </c>
      <c r="C139" t="s">
        <v>4608</v>
      </c>
      <c r="D139" t="s">
        <v>3165</v>
      </c>
      <c r="F139">
        <v>3</v>
      </c>
      <c r="I139">
        <v>45016</v>
      </c>
      <c r="M139" t="s">
        <v>4484</v>
      </c>
      <c r="O139" t="s">
        <v>3519</v>
      </c>
    </row>
    <row r="140" spans="1:15">
      <c r="A140" t="s">
        <v>4609</v>
      </c>
      <c r="B140" t="s">
        <v>4610</v>
      </c>
      <c r="C140" t="s">
        <v>4611</v>
      </c>
      <c r="D140" t="s">
        <v>3165</v>
      </c>
      <c r="F140">
        <v>3</v>
      </c>
      <c r="I140">
        <v>45016</v>
      </c>
      <c r="M140" t="s">
        <v>3190</v>
      </c>
      <c r="O140" t="s">
        <v>3519</v>
      </c>
    </row>
    <row r="141" spans="1:15">
      <c r="A141" t="s">
        <v>4612</v>
      </c>
      <c r="B141" t="s">
        <v>4613</v>
      </c>
      <c r="C141" t="s">
        <v>4614</v>
      </c>
      <c r="D141" t="s">
        <v>3165</v>
      </c>
      <c r="F141">
        <v>3</v>
      </c>
      <c r="I141">
        <v>45016</v>
      </c>
      <c r="M141" t="s">
        <v>3267</v>
      </c>
      <c r="O141" t="s">
        <v>3519</v>
      </c>
    </row>
    <row r="142" spans="1:15">
      <c r="A142" t="s">
        <v>4615</v>
      </c>
      <c r="B142" t="s">
        <v>4616</v>
      </c>
      <c r="C142" t="s">
        <v>4617</v>
      </c>
      <c r="D142" t="s">
        <v>3165</v>
      </c>
      <c r="F142">
        <v>3</v>
      </c>
      <c r="I142">
        <v>45016</v>
      </c>
      <c r="M142" t="s">
        <v>3267</v>
      </c>
      <c r="O142" t="s">
        <v>3519</v>
      </c>
    </row>
    <row r="143" spans="1:15">
      <c r="A143" t="s">
        <v>4618</v>
      </c>
      <c r="B143" t="s">
        <v>4619</v>
      </c>
      <c r="C143" t="s">
        <v>4620</v>
      </c>
      <c r="D143" t="s">
        <v>3165</v>
      </c>
      <c r="F143">
        <v>3</v>
      </c>
      <c r="I143">
        <v>45016</v>
      </c>
      <c r="M143" t="s">
        <v>3190</v>
      </c>
      <c r="O143" t="s">
        <v>3519</v>
      </c>
    </row>
    <row r="144" spans="1:15">
      <c r="A144" t="s">
        <v>4621</v>
      </c>
      <c r="B144" t="s">
        <v>4622</v>
      </c>
      <c r="C144" t="s">
        <v>4623</v>
      </c>
      <c r="D144" t="s">
        <v>3165</v>
      </c>
      <c r="F144">
        <v>3</v>
      </c>
      <c r="I144">
        <v>45016</v>
      </c>
      <c r="M144" t="s">
        <v>4624</v>
      </c>
      <c r="O144" t="s">
        <v>3519</v>
      </c>
    </row>
    <row r="145" spans="1:15">
      <c r="A145" t="s">
        <v>4625</v>
      </c>
      <c r="B145" t="s">
        <v>4626</v>
      </c>
      <c r="C145" t="s">
        <v>4627</v>
      </c>
      <c r="D145" t="s">
        <v>3165</v>
      </c>
      <c r="F145">
        <v>3</v>
      </c>
      <c r="I145">
        <v>45016</v>
      </c>
      <c r="M145" t="s">
        <v>3190</v>
      </c>
      <c r="O145" t="s">
        <v>3519</v>
      </c>
    </row>
    <row r="146" spans="1:15">
      <c r="A146" t="s">
        <v>4628</v>
      </c>
      <c r="B146" t="s">
        <v>4629</v>
      </c>
      <c r="C146" t="s">
        <v>4630</v>
      </c>
      <c r="D146" t="s">
        <v>3165</v>
      </c>
      <c r="F146">
        <v>3</v>
      </c>
      <c r="I146">
        <v>45016</v>
      </c>
      <c r="M146" t="s">
        <v>2879</v>
      </c>
      <c r="O146" t="s">
        <v>3519</v>
      </c>
    </row>
    <row r="147" spans="1:15">
      <c r="A147" t="s">
        <v>4631</v>
      </c>
      <c r="B147" t="s">
        <v>4632</v>
      </c>
      <c r="C147" t="s">
        <v>4633</v>
      </c>
      <c r="D147" t="s">
        <v>3165</v>
      </c>
      <c r="F147">
        <v>3</v>
      </c>
      <c r="I147">
        <v>45016</v>
      </c>
      <c r="M147" t="s">
        <v>4624</v>
      </c>
      <c r="O147" t="s">
        <v>3519</v>
      </c>
    </row>
    <row r="148" spans="1:15">
      <c r="A148" t="s">
        <v>4634</v>
      </c>
      <c r="B148" t="s">
        <v>4545</v>
      </c>
      <c r="C148" t="s">
        <v>4635</v>
      </c>
      <c r="D148" t="s">
        <v>3428</v>
      </c>
      <c r="F148">
        <v>1</v>
      </c>
      <c r="I148">
        <v>44763</v>
      </c>
      <c r="M148" t="s">
        <v>3245</v>
      </c>
      <c r="O148" t="s">
        <v>3519</v>
      </c>
    </row>
    <row r="149" spans="1:15">
      <c r="A149" t="s">
        <v>4636</v>
      </c>
      <c r="B149" t="s">
        <v>4637</v>
      </c>
      <c r="C149" t="s">
        <v>4638</v>
      </c>
      <c r="D149" t="s">
        <v>3483</v>
      </c>
      <c r="F149">
        <v>0</v>
      </c>
      <c r="I149">
        <v>44814</v>
      </c>
      <c r="M149" t="s">
        <v>4474</v>
      </c>
      <c r="O149" t="s">
        <v>3519</v>
      </c>
    </row>
    <row r="150" spans="1:15">
      <c r="A150" t="s">
        <v>4639</v>
      </c>
      <c r="B150" t="s">
        <v>4523</v>
      </c>
      <c r="C150" t="s">
        <v>4640</v>
      </c>
      <c r="D150" t="s">
        <v>3421</v>
      </c>
      <c r="F150">
        <v>0.8</v>
      </c>
      <c r="I150">
        <v>44818</v>
      </c>
      <c r="M150" t="s">
        <v>3190</v>
      </c>
      <c r="O150" t="s">
        <v>3519</v>
      </c>
    </row>
    <row r="151" spans="1:15">
      <c r="A151" t="s">
        <v>4641</v>
      </c>
      <c r="B151" t="s">
        <v>3260</v>
      </c>
      <c r="C151" t="s">
        <v>4642</v>
      </c>
      <c r="D151" t="s">
        <v>3421</v>
      </c>
      <c r="F151">
        <v>0.8</v>
      </c>
      <c r="I151">
        <v>44818</v>
      </c>
      <c r="M151" t="s">
        <v>3190</v>
      </c>
      <c r="O151" t="s">
        <v>3519</v>
      </c>
    </row>
    <row r="152" spans="1:15">
      <c r="A152" t="s">
        <v>4643</v>
      </c>
      <c r="B152" t="s">
        <v>4553</v>
      </c>
      <c r="C152" t="s">
        <v>4644</v>
      </c>
      <c r="D152" t="s">
        <v>3483</v>
      </c>
      <c r="F152">
        <v>0</v>
      </c>
      <c r="I152">
        <v>44819</v>
      </c>
      <c r="M152" t="s">
        <v>3293</v>
      </c>
      <c r="O152" t="s">
        <v>3519</v>
      </c>
    </row>
    <row r="153" spans="1:15">
      <c r="A153" t="s">
        <v>4645</v>
      </c>
      <c r="B153" t="s">
        <v>4646</v>
      </c>
      <c r="C153" t="s">
        <v>4647</v>
      </c>
      <c r="D153" t="s">
        <v>3483</v>
      </c>
      <c r="F153">
        <v>0.5</v>
      </c>
      <c r="I153">
        <v>44846</v>
      </c>
      <c r="M153" t="s">
        <v>4648</v>
      </c>
      <c r="O153" t="s">
        <v>3519</v>
      </c>
    </row>
    <row r="154" spans="1:15">
      <c r="A154" t="s">
        <v>4649</v>
      </c>
      <c r="B154" t="s">
        <v>4650</v>
      </c>
      <c r="C154" t="s">
        <v>4651</v>
      </c>
      <c r="D154" t="s">
        <v>3483</v>
      </c>
      <c r="F154">
        <v>0.5</v>
      </c>
      <c r="I154">
        <v>44902</v>
      </c>
      <c r="M154" t="s">
        <v>4652</v>
      </c>
      <c r="O154" t="s">
        <v>3519</v>
      </c>
    </row>
    <row r="155" spans="1:15">
      <c r="A155" t="s">
        <v>4653</v>
      </c>
      <c r="B155" t="s">
        <v>4654</v>
      </c>
      <c r="C155" t="s">
        <v>4655</v>
      </c>
      <c r="D155" t="s">
        <v>3483</v>
      </c>
      <c r="F155">
        <v>0.5</v>
      </c>
      <c r="I155">
        <v>44947</v>
      </c>
      <c r="M155" t="s">
        <v>4624</v>
      </c>
      <c r="O155" t="s">
        <v>3519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07"/>
  <sheetViews>
    <sheetView zoomScaleSheetLayoutView="60" workbookViewId="0">
      <selection activeCell="C11" sqref="C11"/>
    </sheetView>
  </sheetViews>
  <sheetFormatPr defaultColWidth="20" defaultRowHeight="12.75"/>
  <cols>
    <col min="1" max="16384" width="20" style="34"/>
  </cols>
  <sheetData>
    <row r="1" ht="18" spans="1:24">
      <c r="A1" s="35" t="s">
        <v>4656</v>
      </c>
      <c r="B1" s="35" t="s">
        <v>0</v>
      </c>
      <c r="C1" s="35" t="s">
        <v>1</v>
      </c>
      <c r="D1" s="35" t="s">
        <v>4</v>
      </c>
      <c r="E1" s="35" t="s">
        <v>4657</v>
      </c>
      <c r="F1" s="35" t="s">
        <v>4658</v>
      </c>
      <c r="G1" s="35" t="s">
        <v>4659</v>
      </c>
      <c r="H1" s="35" t="s">
        <v>4660</v>
      </c>
      <c r="I1" s="35" t="s">
        <v>4661</v>
      </c>
      <c r="J1" s="35" t="s">
        <v>4662</v>
      </c>
      <c r="K1" s="35" t="s">
        <v>4663</v>
      </c>
      <c r="L1" s="35" t="s">
        <v>4664</v>
      </c>
      <c r="M1" s="35" t="s">
        <v>4665</v>
      </c>
      <c r="N1" s="35" t="s">
        <v>4666</v>
      </c>
      <c r="O1" s="35" t="s">
        <v>4667</v>
      </c>
      <c r="P1" s="35" t="s">
        <v>4668</v>
      </c>
      <c r="Q1" s="35" t="s">
        <v>4669</v>
      </c>
      <c r="R1" s="35" t="s">
        <v>4670</v>
      </c>
      <c r="S1" s="35" t="s">
        <v>4671</v>
      </c>
      <c r="T1" s="35" t="s">
        <v>4672</v>
      </c>
      <c r="U1" s="35" t="s">
        <v>4673</v>
      </c>
      <c r="V1" s="35" t="s">
        <v>12</v>
      </c>
      <c r="W1" s="35" t="s">
        <v>4674</v>
      </c>
      <c r="X1" s="35" t="s">
        <v>4675</v>
      </c>
    </row>
    <row r="2" ht="18" spans="1:24">
      <c r="A2" s="35" t="s">
        <v>4676</v>
      </c>
      <c r="B2" s="35" t="s">
        <v>4677</v>
      </c>
      <c r="C2" s="35" t="s">
        <v>205</v>
      </c>
      <c r="D2" s="35" t="s">
        <v>4678</v>
      </c>
      <c r="E2" s="35" t="s">
        <v>3061</v>
      </c>
      <c r="F2" s="35" t="s">
        <v>4679</v>
      </c>
      <c r="G2" s="35" t="s">
        <v>4680</v>
      </c>
      <c r="H2" s="35" t="s">
        <v>4681</v>
      </c>
      <c r="I2" s="35" t="s">
        <v>4682</v>
      </c>
      <c r="J2" s="35" t="s">
        <v>3061</v>
      </c>
      <c r="K2" s="35" t="s">
        <v>2120</v>
      </c>
      <c r="L2" s="35" t="s">
        <v>4683</v>
      </c>
      <c r="M2" s="35" t="s">
        <v>4684</v>
      </c>
      <c r="N2" s="35" t="s">
        <v>4685</v>
      </c>
      <c r="O2" s="35" t="s">
        <v>4686</v>
      </c>
      <c r="P2" s="35" t="s">
        <v>4686</v>
      </c>
      <c r="Q2" s="35" t="s">
        <v>4687</v>
      </c>
      <c r="R2" s="35" t="s">
        <v>4688</v>
      </c>
      <c r="S2" s="35" t="s">
        <v>3061</v>
      </c>
      <c r="T2" s="35" t="s">
        <v>205</v>
      </c>
      <c r="U2" s="35" t="s">
        <v>4689</v>
      </c>
      <c r="V2" s="35" t="s">
        <v>4690</v>
      </c>
      <c r="W2" s="35" t="s">
        <v>4691</v>
      </c>
      <c r="X2" s="35" t="s">
        <v>4692</v>
      </c>
    </row>
    <row r="3" ht="18" spans="1:24">
      <c r="A3" s="35" t="s">
        <v>4676</v>
      </c>
      <c r="B3" s="35" t="s">
        <v>4693</v>
      </c>
      <c r="C3" s="35" t="s">
        <v>149</v>
      </c>
      <c r="D3" s="35" t="s">
        <v>4694</v>
      </c>
      <c r="E3" s="35" t="s">
        <v>4695</v>
      </c>
      <c r="F3" s="35" t="s">
        <v>4679</v>
      </c>
      <c r="G3" s="35" t="s">
        <v>4696</v>
      </c>
      <c r="H3" s="35" t="s">
        <v>4697</v>
      </c>
      <c r="I3" s="35" t="s">
        <v>4682</v>
      </c>
      <c r="J3" s="35" t="s">
        <v>3061</v>
      </c>
      <c r="K3" s="35" t="s">
        <v>4698</v>
      </c>
      <c r="L3" s="35" t="s">
        <v>4699</v>
      </c>
      <c r="M3" s="35" t="s">
        <v>3821</v>
      </c>
      <c r="N3" s="35" t="s">
        <v>4685</v>
      </c>
      <c r="O3" s="35" t="s">
        <v>4700</v>
      </c>
      <c r="P3" s="35" t="s">
        <v>4700</v>
      </c>
      <c r="Q3" s="35" t="s">
        <v>4687</v>
      </c>
      <c r="R3" s="35" t="s">
        <v>4688</v>
      </c>
      <c r="S3" s="35" t="s">
        <v>3061</v>
      </c>
      <c r="T3" s="35" t="s">
        <v>149</v>
      </c>
      <c r="U3" s="35" t="s">
        <v>4701</v>
      </c>
      <c r="V3" s="35" t="s">
        <v>4702</v>
      </c>
      <c r="W3" s="35" t="s">
        <v>4703</v>
      </c>
      <c r="X3" s="35" t="s">
        <v>4704</v>
      </c>
    </row>
    <row r="4" ht="18" spans="1:24">
      <c r="A4" s="35" t="s">
        <v>4676</v>
      </c>
      <c r="B4" s="35" t="s">
        <v>4705</v>
      </c>
      <c r="C4" s="35" t="s">
        <v>253</v>
      </c>
      <c r="D4" s="35" t="s">
        <v>4706</v>
      </c>
      <c r="E4" s="35" t="s">
        <v>4707</v>
      </c>
      <c r="F4" s="35" t="s">
        <v>4708</v>
      </c>
      <c r="G4" s="35" t="s">
        <v>4696</v>
      </c>
      <c r="H4" s="35" t="s">
        <v>4709</v>
      </c>
      <c r="I4" s="35" t="s">
        <v>4682</v>
      </c>
      <c r="J4" s="35" t="s">
        <v>4710</v>
      </c>
      <c r="K4" s="35" t="s">
        <v>4711</v>
      </c>
      <c r="L4" s="35" t="s">
        <v>4699</v>
      </c>
      <c r="M4" s="35" t="s">
        <v>4712</v>
      </c>
      <c r="N4" s="35" t="s">
        <v>4685</v>
      </c>
      <c r="O4" s="35" t="s">
        <v>4713</v>
      </c>
      <c r="P4" s="35" t="s">
        <v>4713</v>
      </c>
      <c r="Q4" s="35" t="s">
        <v>4714</v>
      </c>
      <c r="R4" s="35" t="s">
        <v>4688</v>
      </c>
      <c r="S4" s="35" t="s">
        <v>3061</v>
      </c>
      <c r="T4" s="35" t="s">
        <v>253</v>
      </c>
      <c r="U4" s="35" t="s">
        <v>4715</v>
      </c>
      <c r="V4" s="35" t="s">
        <v>4716</v>
      </c>
      <c r="W4" s="35" t="s">
        <v>4717</v>
      </c>
      <c r="X4" s="35" t="s">
        <v>4718</v>
      </c>
    </row>
    <row r="5" ht="18" spans="1:24">
      <c r="A5" s="35" t="s">
        <v>4676</v>
      </c>
      <c r="B5" s="35" t="s">
        <v>4719</v>
      </c>
      <c r="C5" s="35" t="s">
        <v>3524</v>
      </c>
      <c r="D5" s="35" t="s">
        <v>4720</v>
      </c>
      <c r="E5" s="35" t="s">
        <v>4721</v>
      </c>
      <c r="F5" s="35" t="s">
        <v>4722</v>
      </c>
      <c r="G5" s="35" t="s">
        <v>4696</v>
      </c>
      <c r="H5" s="35" t="s">
        <v>4723</v>
      </c>
      <c r="I5" s="35" t="s">
        <v>4682</v>
      </c>
      <c r="J5" s="35" t="s">
        <v>3061</v>
      </c>
      <c r="K5" s="35" t="s">
        <v>2120</v>
      </c>
      <c r="L5" s="35" t="s">
        <v>4724</v>
      </c>
      <c r="M5" s="35" t="s">
        <v>4725</v>
      </c>
      <c r="N5" s="35" t="s">
        <v>4726</v>
      </c>
      <c r="O5" s="35" t="s">
        <v>4727</v>
      </c>
      <c r="P5" s="35" t="s">
        <v>4727</v>
      </c>
      <c r="Q5" s="35" t="s">
        <v>4728</v>
      </c>
      <c r="R5" s="35" t="s">
        <v>4729</v>
      </c>
      <c r="S5" s="35" t="s">
        <v>4730</v>
      </c>
      <c r="T5" s="35" t="s">
        <v>3524</v>
      </c>
      <c r="U5" s="35" t="s">
        <v>4731</v>
      </c>
      <c r="V5" s="35" t="s">
        <v>4732</v>
      </c>
      <c r="W5" s="35" t="s">
        <v>4723</v>
      </c>
      <c r="X5" s="35" t="s">
        <v>4733</v>
      </c>
    </row>
    <row r="6" ht="18" spans="1:24">
      <c r="A6" s="35" t="s">
        <v>4676</v>
      </c>
      <c r="B6" s="35" t="s">
        <v>4734</v>
      </c>
      <c r="C6" s="35" t="s">
        <v>3524</v>
      </c>
      <c r="D6" s="35" t="s">
        <v>4720</v>
      </c>
      <c r="E6" s="35" t="s">
        <v>4735</v>
      </c>
      <c r="F6" s="35" t="s">
        <v>4722</v>
      </c>
      <c r="G6" s="35" t="s">
        <v>4696</v>
      </c>
      <c r="H6" s="35" t="s">
        <v>4736</v>
      </c>
      <c r="I6" s="35" t="s">
        <v>4682</v>
      </c>
      <c r="J6" s="35" t="s">
        <v>3061</v>
      </c>
      <c r="K6" s="35" t="s">
        <v>2120</v>
      </c>
      <c r="L6" s="35" t="s">
        <v>4724</v>
      </c>
      <c r="M6" s="35" t="s">
        <v>4737</v>
      </c>
      <c r="N6" s="35" t="s">
        <v>4738</v>
      </c>
      <c r="O6" s="35" t="s">
        <v>4727</v>
      </c>
      <c r="P6" s="35" t="s">
        <v>4727</v>
      </c>
      <c r="Q6" s="35" t="s">
        <v>4728</v>
      </c>
      <c r="R6" s="35" t="s">
        <v>4688</v>
      </c>
      <c r="S6" s="35" t="s">
        <v>4730</v>
      </c>
      <c r="T6" s="35" t="s">
        <v>3524</v>
      </c>
      <c r="U6" s="35" t="s">
        <v>4739</v>
      </c>
      <c r="V6" s="35" t="s">
        <v>4740</v>
      </c>
      <c r="W6" s="35" t="s">
        <v>4741</v>
      </c>
      <c r="X6" s="35" t="s">
        <v>4733</v>
      </c>
    </row>
    <row r="7" ht="18" spans="1:24">
      <c r="A7" s="35" t="s">
        <v>4676</v>
      </c>
      <c r="B7" s="35" t="s">
        <v>4742</v>
      </c>
      <c r="C7" s="35" t="s">
        <v>335</v>
      </c>
      <c r="D7" s="35" t="s">
        <v>4743</v>
      </c>
      <c r="E7" s="35" t="s">
        <v>4744</v>
      </c>
      <c r="F7" s="35" t="s">
        <v>4708</v>
      </c>
      <c r="G7" s="35" t="s">
        <v>4696</v>
      </c>
      <c r="H7" s="35" t="s">
        <v>4745</v>
      </c>
      <c r="I7" s="35" t="s">
        <v>4682</v>
      </c>
      <c r="J7" s="35" t="s">
        <v>4746</v>
      </c>
      <c r="K7" s="35" t="s">
        <v>4747</v>
      </c>
      <c r="L7" s="35" t="s">
        <v>4748</v>
      </c>
      <c r="M7" s="35" t="s">
        <v>4749</v>
      </c>
      <c r="N7" s="35" t="s">
        <v>4685</v>
      </c>
      <c r="O7" s="35" t="s">
        <v>4750</v>
      </c>
      <c r="P7" s="35" t="s">
        <v>4750</v>
      </c>
      <c r="Q7" s="35" t="s">
        <v>4687</v>
      </c>
      <c r="R7" s="35" t="s">
        <v>4751</v>
      </c>
      <c r="S7" s="35" t="s">
        <v>3061</v>
      </c>
      <c r="T7" s="35" t="s">
        <v>335</v>
      </c>
      <c r="U7" s="35" t="s">
        <v>4752</v>
      </c>
      <c r="V7" s="35" t="s">
        <v>4753</v>
      </c>
      <c r="W7" s="35" t="s">
        <v>4754</v>
      </c>
      <c r="X7" s="35" t="s">
        <v>4755</v>
      </c>
    </row>
    <row r="8" ht="18" spans="1:24">
      <c r="A8" s="35" t="s">
        <v>4676</v>
      </c>
      <c r="B8" s="35" t="s">
        <v>4756</v>
      </c>
      <c r="C8" s="35" t="s">
        <v>253</v>
      </c>
      <c r="D8" s="35" t="s">
        <v>4720</v>
      </c>
      <c r="E8" s="35" t="s">
        <v>4757</v>
      </c>
      <c r="F8" s="35" t="s">
        <v>4708</v>
      </c>
      <c r="G8" s="35" t="s">
        <v>4696</v>
      </c>
      <c r="H8" s="35" t="s">
        <v>4758</v>
      </c>
      <c r="I8" s="35" t="s">
        <v>4682</v>
      </c>
      <c r="J8" s="35" t="s">
        <v>3061</v>
      </c>
      <c r="K8" s="35" t="s">
        <v>2132</v>
      </c>
      <c r="L8" s="35" t="s">
        <v>4724</v>
      </c>
      <c r="M8" s="35" t="s">
        <v>4759</v>
      </c>
      <c r="N8" s="35" t="s">
        <v>4685</v>
      </c>
      <c r="O8" s="35" t="s">
        <v>4727</v>
      </c>
      <c r="P8" s="35" t="s">
        <v>4727</v>
      </c>
      <c r="Q8" s="35" t="s">
        <v>4728</v>
      </c>
      <c r="R8" s="35" t="s">
        <v>4688</v>
      </c>
      <c r="S8" s="35" t="s">
        <v>3061</v>
      </c>
      <c r="T8" s="35" t="s">
        <v>253</v>
      </c>
      <c r="U8" s="35" t="s">
        <v>4760</v>
      </c>
      <c r="V8" s="35" t="s">
        <v>4761</v>
      </c>
      <c r="W8" s="35" t="s">
        <v>4762</v>
      </c>
      <c r="X8" s="35" t="s">
        <v>4763</v>
      </c>
    </row>
    <row r="9" ht="18" spans="1:24">
      <c r="A9" s="35" t="s">
        <v>4676</v>
      </c>
      <c r="B9" s="35" t="s">
        <v>4764</v>
      </c>
      <c r="C9" s="35" t="s">
        <v>62</v>
      </c>
      <c r="D9" s="35" t="s">
        <v>4765</v>
      </c>
      <c r="E9" s="35" t="s">
        <v>4766</v>
      </c>
      <c r="F9" s="35" t="s">
        <v>4767</v>
      </c>
      <c r="G9" s="35" t="s">
        <v>4696</v>
      </c>
      <c r="H9" s="35" t="s">
        <v>4768</v>
      </c>
      <c r="I9" s="35" t="s">
        <v>4682</v>
      </c>
      <c r="J9" s="35" t="s">
        <v>4769</v>
      </c>
      <c r="K9" s="35" t="s">
        <v>4770</v>
      </c>
      <c r="L9" s="35" t="s">
        <v>4771</v>
      </c>
      <c r="M9" s="35" t="s">
        <v>4737</v>
      </c>
      <c r="N9" s="35" t="s">
        <v>4685</v>
      </c>
      <c r="O9" s="35" t="s">
        <v>4772</v>
      </c>
      <c r="P9" s="35" t="s">
        <v>4772</v>
      </c>
      <c r="Q9" s="35" t="s">
        <v>4687</v>
      </c>
      <c r="R9" s="35" t="s">
        <v>4751</v>
      </c>
      <c r="S9" s="35" t="s">
        <v>3061</v>
      </c>
      <c r="T9" s="35" t="s">
        <v>62</v>
      </c>
      <c r="U9" s="35" t="s">
        <v>4773</v>
      </c>
      <c r="V9" s="35" t="s">
        <v>4774</v>
      </c>
      <c r="W9" s="35" t="s">
        <v>4775</v>
      </c>
      <c r="X9" s="35" t="s">
        <v>4776</v>
      </c>
    </row>
    <row r="10" ht="18" spans="1:24">
      <c r="A10" s="35" t="s">
        <v>4676</v>
      </c>
      <c r="B10" s="35" t="s">
        <v>4777</v>
      </c>
      <c r="C10" s="35" t="s">
        <v>177</v>
      </c>
      <c r="D10" s="35" t="s">
        <v>4706</v>
      </c>
      <c r="E10" s="35" t="s">
        <v>4778</v>
      </c>
      <c r="F10" s="35" t="s">
        <v>4722</v>
      </c>
      <c r="G10" s="35" t="s">
        <v>4696</v>
      </c>
      <c r="H10" s="35" t="s">
        <v>4779</v>
      </c>
      <c r="I10" s="35" t="s">
        <v>4682</v>
      </c>
      <c r="J10" s="35" t="s">
        <v>3061</v>
      </c>
      <c r="K10" s="35" t="s">
        <v>4780</v>
      </c>
      <c r="L10" s="35" t="s">
        <v>4781</v>
      </c>
      <c r="M10" s="35" t="s">
        <v>4782</v>
      </c>
      <c r="N10" s="35" t="s">
        <v>4783</v>
      </c>
      <c r="O10" s="35" t="s">
        <v>4784</v>
      </c>
      <c r="P10" s="35" t="s">
        <v>4784</v>
      </c>
      <c r="Q10" s="35" t="s">
        <v>4714</v>
      </c>
      <c r="R10" s="35" t="s">
        <v>4688</v>
      </c>
      <c r="S10" s="35" t="s">
        <v>3061</v>
      </c>
      <c r="T10" s="35" t="s">
        <v>177</v>
      </c>
      <c r="U10" s="35" t="s">
        <v>4785</v>
      </c>
      <c r="V10" s="35" t="s">
        <v>4786</v>
      </c>
      <c r="W10" s="35" t="s">
        <v>4787</v>
      </c>
      <c r="X10" s="35" t="s">
        <v>4788</v>
      </c>
    </row>
    <row r="11" ht="18" spans="1:24">
      <c r="A11" s="35" t="s">
        <v>4676</v>
      </c>
      <c r="B11" s="35" t="s">
        <v>3537</v>
      </c>
      <c r="C11" s="35" t="s">
        <v>3524</v>
      </c>
      <c r="D11" s="35" t="s">
        <v>4789</v>
      </c>
      <c r="E11" s="35" t="s">
        <v>4790</v>
      </c>
      <c r="F11" s="35" t="s">
        <v>4722</v>
      </c>
      <c r="G11" s="35" t="s">
        <v>4696</v>
      </c>
      <c r="H11" s="35" t="s">
        <v>4791</v>
      </c>
      <c r="I11" s="35" t="s">
        <v>4792</v>
      </c>
      <c r="J11" s="35" t="s">
        <v>3538</v>
      </c>
      <c r="K11" s="35" t="s">
        <v>3553</v>
      </c>
      <c r="L11" s="35" t="s">
        <v>3842</v>
      </c>
      <c r="M11" s="35" t="s">
        <v>4793</v>
      </c>
      <c r="N11" s="35" t="s">
        <v>4685</v>
      </c>
      <c r="O11" s="35" t="s">
        <v>4794</v>
      </c>
      <c r="P11" s="35" t="s">
        <v>4794</v>
      </c>
      <c r="Q11" s="35" t="s">
        <v>4795</v>
      </c>
      <c r="R11" s="35" t="s">
        <v>4688</v>
      </c>
      <c r="S11" s="35" t="s">
        <v>4730</v>
      </c>
      <c r="T11" s="35" t="s">
        <v>3524</v>
      </c>
      <c r="U11" s="35" t="s">
        <v>4796</v>
      </c>
      <c r="V11" s="35" t="s">
        <v>4797</v>
      </c>
      <c r="W11" s="35" t="s">
        <v>4798</v>
      </c>
      <c r="X11" s="35" t="s">
        <v>4799</v>
      </c>
    </row>
    <row r="12" ht="18" spans="1:24">
      <c r="A12" s="35" t="s">
        <v>4676</v>
      </c>
      <c r="B12" s="35" t="s">
        <v>3523</v>
      </c>
      <c r="C12" s="35" t="s">
        <v>3524</v>
      </c>
      <c r="D12" s="35" t="s">
        <v>4789</v>
      </c>
      <c r="E12" s="35" t="s">
        <v>4800</v>
      </c>
      <c r="F12" s="35" t="s">
        <v>4722</v>
      </c>
      <c r="G12" s="35" t="s">
        <v>4696</v>
      </c>
      <c r="H12" s="35" t="s">
        <v>4801</v>
      </c>
      <c r="I12" s="35" t="s">
        <v>4792</v>
      </c>
      <c r="J12" s="35" t="s">
        <v>3525</v>
      </c>
      <c r="K12" s="35" t="s">
        <v>3553</v>
      </c>
      <c r="L12" s="35" t="s">
        <v>3842</v>
      </c>
      <c r="M12" s="35" t="s">
        <v>4793</v>
      </c>
      <c r="N12" s="35" t="s">
        <v>4685</v>
      </c>
      <c r="O12" s="35" t="s">
        <v>4794</v>
      </c>
      <c r="P12" s="35" t="s">
        <v>4794</v>
      </c>
      <c r="Q12" s="35" t="s">
        <v>4795</v>
      </c>
      <c r="R12" s="35" t="s">
        <v>4688</v>
      </c>
      <c r="S12" s="35" t="s">
        <v>4730</v>
      </c>
      <c r="T12" s="35" t="s">
        <v>3524</v>
      </c>
      <c r="U12" s="35" t="s">
        <v>4802</v>
      </c>
      <c r="V12" s="35" t="s">
        <v>4797</v>
      </c>
      <c r="W12" s="35" t="s">
        <v>4801</v>
      </c>
      <c r="X12" s="35" t="s">
        <v>4803</v>
      </c>
    </row>
    <row r="13" ht="18" spans="1:24">
      <c r="A13" s="35" t="s">
        <v>4804</v>
      </c>
      <c r="B13" s="35" t="s">
        <v>3882</v>
      </c>
      <c r="C13" s="35" t="s">
        <v>3857</v>
      </c>
      <c r="D13" s="35" t="s">
        <v>4805</v>
      </c>
      <c r="E13" s="35" t="s">
        <v>4806</v>
      </c>
      <c r="F13" s="35" t="s">
        <v>4767</v>
      </c>
      <c r="G13" s="35" t="s">
        <v>4807</v>
      </c>
      <c r="H13" s="35" t="s">
        <v>4808</v>
      </c>
      <c r="I13" s="35" t="s">
        <v>4682</v>
      </c>
      <c r="J13" s="35" t="s">
        <v>4809</v>
      </c>
      <c r="K13" s="35" t="s">
        <v>3813</v>
      </c>
      <c r="L13" s="35" t="s">
        <v>3883</v>
      </c>
      <c r="M13" s="35" t="s">
        <v>3826</v>
      </c>
      <c r="N13" s="35" t="s">
        <v>4685</v>
      </c>
      <c r="O13" s="35" t="s">
        <v>4713</v>
      </c>
      <c r="P13" s="35" t="s">
        <v>4713</v>
      </c>
      <c r="Q13" s="35" t="s">
        <v>4687</v>
      </c>
      <c r="R13" s="35" t="s">
        <v>4751</v>
      </c>
      <c r="S13" s="35" t="s">
        <v>3061</v>
      </c>
      <c r="T13" s="35" t="s">
        <v>444</v>
      </c>
      <c r="U13" s="35" t="s">
        <v>4810</v>
      </c>
      <c r="V13" s="35" t="s">
        <v>4811</v>
      </c>
      <c r="W13" s="35" t="s">
        <v>4812</v>
      </c>
      <c r="X13" s="35" t="s">
        <v>4813</v>
      </c>
    </row>
    <row r="14" ht="18" spans="1:24">
      <c r="A14" s="35" t="s">
        <v>4676</v>
      </c>
      <c r="B14" s="35" t="s">
        <v>4814</v>
      </c>
      <c r="C14" s="35" t="s">
        <v>335</v>
      </c>
      <c r="D14" s="35" t="s">
        <v>4706</v>
      </c>
      <c r="E14" s="35" t="s">
        <v>3061</v>
      </c>
      <c r="F14" s="35" t="s">
        <v>4708</v>
      </c>
      <c r="G14" s="35" t="s">
        <v>4680</v>
      </c>
      <c r="H14" s="35" t="s">
        <v>4815</v>
      </c>
      <c r="I14" s="35" t="s">
        <v>4682</v>
      </c>
      <c r="J14" s="35" t="s">
        <v>3061</v>
      </c>
      <c r="K14" s="35" t="s">
        <v>3651</v>
      </c>
      <c r="L14" s="35" t="s">
        <v>4816</v>
      </c>
      <c r="M14" s="35" t="s">
        <v>4759</v>
      </c>
      <c r="N14" s="35" t="s">
        <v>4685</v>
      </c>
      <c r="O14" s="35" t="s">
        <v>4817</v>
      </c>
      <c r="P14" s="35" t="s">
        <v>4817</v>
      </c>
      <c r="Q14" s="35" t="s">
        <v>4687</v>
      </c>
      <c r="R14" s="35" t="s">
        <v>4751</v>
      </c>
      <c r="S14" s="35" t="s">
        <v>3061</v>
      </c>
      <c r="T14" s="35" t="s">
        <v>335</v>
      </c>
      <c r="U14" s="35" t="s">
        <v>4818</v>
      </c>
      <c r="V14" s="35" t="s">
        <v>4716</v>
      </c>
      <c r="W14" s="35" t="s">
        <v>4819</v>
      </c>
      <c r="X14" s="35" t="s">
        <v>4820</v>
      </c>
    </row>
    <row r="15" ht="18" spans="1:24">
      <c r="A15" s="35" t="s">
        <v>4676</v>
      </c>
      <c r="B15" s="35" t="s">
        <v>4821</v>
      </c>
      <c r="C15" s="35" t="s">
        <v>622</v>
      </c>
      <c r="D15" s="35" t="s">
        <v>4720</v>
      </c>
      <c r="E15" s="35" t="s">
        <v>4822</v>
      </c>
      <c r="F15" s="35" t="s">
        <v>4823</v>
      </c>
      <c r="G15" s="35" t="s">
        <v>4696</v>
      </c>
      <c r="H15" s="35" t="s">
        <v>4824</v>
      </c>
      <c r="I15" s="35" t="s">
        <v>4682</v>
      </c>
      <c r="J15" s="35" t="s">
        <v>3061</v>
      </c>
      <c r="K15" s="35" t="s">
        <v>2120</v>
      </c>
      <c r="L15" s="35" t="s">
        <v>4816</v>
      </c>
      <c r="M15" s="35" t="s">
        <v>4737</v>
      </c>
      <c r="N15" s="35" t="s">
        <v>4738</v>
      </c>
      <c r="O15" s="35" t="s">
        <v>4727</v>
      </c>
      <c r="P15" s="35" t="s">
        <v>4727</v>
      </c>
      <c r="Q15" s="35" t="s">
        <v>4728</v>
      </c>
      <c r="R15" s="35" t="s">
        <v>4688</v>
      </c>
      <c r="S15" s="35" t="s">
        <v>3061</v>
      </c>
      <c r="T15" s="35" t="s">
        <v>622</v>
      </c>
      <c r="U15" s="35" t="s">
        <v>4825</v>
      </c>
      <c r="V15" s="35" t="s">
        <v>4826</v>
      </c>
      <c r="W15" s="35" t="s">
        <v>4827</v>
      </c>
      <c r="X15" s="35" t="s">
        <v>4828</v>
      </c>
    </row>
    <row r="16" ht="18" spans="1:24">
      <c r="A16" s="35" t="s">
        <v>4676</v>
      </c>
      <c r="B16" s="35" t="s">
        <v>4829</v>
      </c>
      <c r="C16" s="35" t="s">
        <v>149</v>
      </c>
      <c r="D16" s="35" t="s">
        <v>4706</v>
      </c>
      <c r="E16" s="35" t="s">
        <v>4830</v>
      </c>
      <c r="F16" s="35" t="s">
        <v>4679</v>
      </c>
      <c r="G16" s="35" t="s">
        <v>4696</v>
      </c>
      <c r="H16" s="35" t="s">
        <v>4831</v>
      </c>
      <c r="I16" s="35" t="s">
        <v>4682</v>
      </c>
      <c r="J16" s="35" t="s">
        <v>3061</v>
      </c>
      <c r="K16" s="35" t="s">
        <v>4832</v>
      </c>
      <c r="L16" s="35" t="s">
        <v>4833</v>
      </c>
      <c r="M16" s="35" t="s">
        <v>4834</v>
      </c>
      <c r="N16" s="35" t="s">
        <v>4685</v>
      </c>
      <c r="O16" s="35" t="s">
        <v>4835</v>
      </c>
      <c r="P16" s="35" t="s">
        <v>4835</v>
      </c>
      <c r="Q16" s="35" t="s">
        <v>4687</v>
      </c>
      <c r="R16" s="35" t="s">
        <v>4688</v>
      </c>
      <c r="S16" s="35" t="s">
        <v>3061</v>
      </c>
      <c r="T16" s="35" t="s">
        <v>149</v>
      </c>
      <c r="U16" s="35" t="s">
        <v>4836</v>
      </c>
      <c r="V16" s="35" t="s">
        <v>4837</v>
      </c>
      <c r="W16" s="35" t="s">
        <v>4831</v>
      </c>
      <c r="X16" s="35" t="s">
        <v>4838</v>
      </c>
    </row>
    <row r="17" ht="18" spans="1:24">
      <c r="A17" s="35" t="s">
        <v>4676</v>
      </c>
      <c r="B17" s="35" t="s">
        <v>4839</v>
      </c>
      <c r="C17" s="35" t="s">
        <v>314</v>
      </c>
      <c r="D17" s="35" t="s">
        <v>4720</v>
      </c>
      <c r="E17" s="35" t="s">
        <v>4840</v>
      </c>
      <c r="F17" s="35" t="s">
        <v>4841</v>
      </c>
      <c r="G17" s="35" t="s">
        <v>4696</v>
      </c>
      <c r="H17" s="35" t="s">
        <v>4842</v>
      </c>
      <c r="I17" s="35" t="s">
        <v>4682</v>
      </c>
      <c r="J17" s="35" t="s">
        <v>3061</v>
      </c>
      <c r="K17" s="35" t="s">
        <v>2132</v>
      </c>
      <c r="L17" s="35" t="s">
        <v>4843</v>
      </c>
      <c r="M17" s="35" t="s">
        <v>4737</v>
      </c>
      <c r="N17" s="35" t="s">
        <v>4685</v>
      </c>
      <c r="O17" s="35" t="s">
        <v>4727</v>
      </c>
      <c r="P17" s="35" t="s">
        <v>4727</v>
      </c>
      <c r="Q17" s="35" t="s">
        <v>4728</v>
      </c>
      <c r="R17" s="35" t="s">
        <v>4688</v>
      </c>
      <c r="S17" s="35" t="s">
        <v>4844</v>
      </c>
      <c r="T17" s="35" t="s">
        <v>314</v>
      </c>
      <c r="U17" s="35" t="s">
        <v>4845</v>
      </c>
      <c r="V17" s="35" t="s">
        <v>4846</v>
      </c>
      <c r="W17" s="35" t="s">
        <v>4842</v>
      </c>
      <c r="X17" s="35" t="s">
        <v>4847</v>
      </c>
    </row>
    <row r="18" ht="18" spans="1:24">
      <c r="A18" s="35" t="s">
        <v>4676</v>
      </c>
      <c r="B18" s="35" t="s">
        <v>4848</v>
      </c>
      <c r="C18" s="35" t="s">
        <v>314</v>
      </c>
      <c r="D18" s="35" t="s">
        <v>4678</v>
      </c>
      <c r="E18" s="35" t="s">
        <v>4849</v>
      </c>
      <c r="F18" s="35" t="s">
        <v>4841</v>
      </c>
      <c r="G18" s="35" t="s">
        <v>4696</v>
      </c>
      <c r="H18" s="35" t="s">
        <v>4850</v>
      </c>
      <c r="I18" s="35" t="s">
        <v>4682</v>
      </c>
      <c r="J18" s="35" t="s">
        <v>3061</v>
      </c>
      <c r="K18" s="35" t="s">
        <v>2132</v>
      </c>
      <c r="L18" s="35" t="s">
        <v>4851</v>
      </c>
      <c r="M18" s="35" t="s">
        <v>4737</v>
      </c>
      <c r="N18" s="35" t="s">
        <v>4685</v>
      </c>
      <c r="O18" s="35" t="s">
        <v>4713</v>
      </c>
      <c r="P18" s="35" t="s">
        <v>4713</v>
      </c>
      <c r="Q18" s="35" t="s">
        <v>4728</v>
      </c>
      <c r="R18" s="35" t="s">
        <v>4688</v>
      </c>
      <c r="S18" s="35" t="s">
        <v>4844</v>
      </c>
      <c r="T18" s="35" t="s">
        <v>314</v>
      </c>
      <c r="U18" s="35" t="s">
        <v>4852</v>
      </c>
      <c r="V18" s="35" t="s">
        <v>4846</v>
      </c>
      <c r="W18" s="35" t="s">
        <v>4850</v>
      </c>
      <c r="X18" s="35" t="s">
        <v>4847</v>
      </c>
    </row>
    <row r="19" ht="18" spans="1:24">
      <c r="A19" s="35" t="s">
        <v>4676</v>
      </c>
      <c r="B19" s="35" t="s">
        <v>4853</v>
      </c>
      <c r="C19" s="35" t="s">
        <v>3533</v>
      </c>
      <c r="D19" s="35" t="s">
        <v>4720</v>
      </c>
      <c r="E19" s="35" t="s">
        <v>4854</v>
      </c>
      <c r="F19" s="35" t="s">
        <v>4708</v>
      </c>
      <c r="G19" s="35" t="s">
        <v>4696</v>
      </c>
      <c r="H19" s="35" t="s">
        <v>4855</v>
      </c>
      <c r="I19" s="35" t="s">
        <v>4682</v>
      </c>
      <c r="J19" s="35" t="s">
        <v>3061</v>
      </c>
      <c r="K19" s="35" t="s">
        <v>2120</v>
      </c>
      <c r="L19" s="35" t="s">
        <v>4724</v>
      </c>
      <c r="M19" s="35" t="s">
        <v>4856</v>
      </c>
      <c r="N19" s="35" t="s">
        <v>4726</v>
      </c>
      <c r="O19" s="35" t="s">
        <v>4857</v>
      </c>
      <c r="P19" s="35" t="s">
        <v>4857</v>
      </c>
      <c r="Q19" s="35" t="s">
        <v>4728</v>
      </c>
      <c r="R19" s="35" t="s">
        <v>4729</v>
      </c>
      <c r="S19" s="35" t="s">
        <v>3061</v>
      </c>
      <c r="T19" s="35" t="s">
        <v>3533</v>
      </c>
      <c r="U19" s="35" t="s">
        <v>4858</v>
      </c>
      <c r="V19" s="35" t="s">
        <v>4716</v>
      </c>
      <c r="W19" s="35" t="s">
        <v>4859</v>
      </c>
      <c r="X19" s="35" t="s">
        <v>4860</v>
      </c>
    </row>
    <row r="20" ht="18" spans="1:24">
      <c r="A20" s="35" t="s">
        <v>4861</v>
      </c>
      <c r="B20" s="35" t="s">
        <v>2945</v>
      </c>
      <c r="C20" s="35" t="s">
        <v>335</v>
      </c>
      <c r="D20" s="35" t="s">
        <v>4706</v>
      </c>
      <c r="E20" s="35" t="s">
        <v>4862</v>
      </c>
      <c r="F20" s="35" t="s">
        <v>4708</v>
      </c>
      <c r="G20" s="35" t="s">
        <v>4807</v>
      </c>
      <c r="H20" s="35" t="s">
        <v>816</v>
      </c>
      <c r="I20" s="35" t="s">
        <v>4682</v>
      </c>
      <c r="J20" s="35" t="s">
        <v>3061</v>
      </c>
      <c r="K20" s="35" t="s">
        <v>4863</v>
      </c>
      <c r="L20" s="35" t="s">
        <v>4864</v>
      </c>
      <c r="M20" s="35" t="s">
        <v>4865</v>
      </c>
      <c r="N20" s="35" t="s">
        <v>4685</v>
      </c>
      <c r="O20" s="35" t="s">
        <v>4866</v>
      </c>
      <c r="P20" s="35" t="s">
        <v>4867</v>
      </c>
      <c r="Q20" s="35" t="s">
        <v>4868</v>
      </c>
      <c r="R20" s="35" t="s">
        <v>4688</v>
      </c>
      <c r="S20" s="35" t="s">
        <v>3061</v>
      </c>
      <c r="T20" s="35" t="s">
        <v>335</v>
      </c>
      <c r="U20" s="35" t="s">
        <v>4869</v>
      </c>
      <c r="V20" s="35" t="s">
        <v>4811</v>
      </c>
      <c r="W20" s="35" t="s">
        <v>4870</v>
      </c>
      <c r="X20" s="35" t="s">
        <v>335</v>
      </c>
    </row>
    <row r="21" ht="18" spans="1:24">
      <c r="A21" s="35" t="s">
        <v>4871</v>
      </c>
      <c r="B21" s="35" t="s">
        <v>1047</v>
      </c>
      <c r="C21" s="35" t="s">
        <v>230</v>
      </c>
      <c r="D21" s="35" t="s">
        <v>4872</v>
      </c>
      <c r="E21" s="35" t="s">
        <v>4873</v>
      </c>
      <c r="F21" s="35" t="s">
        <v>4841</v>
      </c>
      <c r="G21" s="35" t="s">
        <v>4807</v>
      </c>
      <c r="H21" s="35" t="s">
        <v>4874</v>
      </c>
      <c r="I21" s="35" t="s">
        <v>4682</v>
      </c>
      <c r="J21" s="35" t="s">
        <v>1048</v>
      </c>
      <c r="K21" s="35" t="s">
        <v>4875</v>
      </c>
      <c r="L21" s="35" t="s">
        <v>4876</v>
      </c>
      <c r="M21" s="35" t="s">
        <v>4877</v>
      </c>
      <c r="N21" s="35" t="s">
        <v>4685</v>
      </c>
      <c r="O21" s="35" t="s">
        <v>4713</v>
      </c>
      <c r="P21" s="35" t="s">
        <v>4713</v>
      </c>
      <c r="Q21" s="35" t="s">
        <v>4795</v>
      </c>
      <c r="R21" s="35" t="s">
        <v>4729</v>
      </c>
      <c r="S21" s="35" t="s">
        <v>3061</v>
      </c>
      <c r="T21" s="35" t="s">
        <v>230</v>
      </c>
      <c r="U21" s="35" t="s">
        <v>4878</v>
      </c>
      <c r="V21" s="35" t="s">
        <v>4811</v>
      </c>
      <c r="W21" s="35" t="s">
        <v>4879</v>
      </c>
      <c r="X21" s="35" t="s">
        <v>4880</v>
      </c>
    </row>
    <row r="22" ht="18" spans="1:24">
      <c r="A22" s="35" t="s">
        <v>4881</v>
      </c>
      <c r="B22" s="35" t="s">
        <v>368</v>
      </c>
      <c r="C22" s="35" t="s">
        <v>369</v>
      </c>
      <c r="D22" s="35" t="s">
        <v>4882</v>
      </c>
      <c r="E22" s="35" t="s">
        <v>4883</v>
      </c>
      <c r="F22" s="35" t="s">
        <v>4682</v>
      </c>
      <c r="G22" s="35" t="s">
        <v>4807</v>
      </c>
      <c r="H22" s="35" t="s">
        <v>4884</v>
      </c>
      <c r="I22" s="35" t="s">
        <v>4682</v>
      </c>
      <c r="J22" s="35" t="s">
        <v>4885</v>
      </c>
      <c r="K22" s="35" t="s">
        <v>4886</v>
      </c>
      <c r="L22" s="35" t="s">
        <v>4887</v>
      </c>
      <c r="M22" s="35" t="s">
        <v>4888</v>
      </c>
      <c r="N22" s="35" t="s">
        <v>4685</v>
      </c>
      <c r="O22" s="35" t="s">
        <v>4889</v>
      </c>
      <c r="P22" s="35" t="s">
        <v>4889</v>
      </c>
      <c r="Q22" s="35" t="s">
        <v>4687</v>
      </c>
      <c r="R22" s="35" t="s">
        <v>4688</v>
      </c>
      <c r="S22" s="35" t="s">
        <v>3061</v>
      </c>
      <c r="T22" s="35" t="s">
        <v>369</v>
      </c>
      <c r="U22" s="35" t="s">
        <v>4890</v>
      </c>
      <c r="V22" s="35" t="s">
        <v>4811</v>
      </c>
      <c r="W22" s="35" t="s">
        <v>816</v>
      </c>
      <c r="X22" s="35" t="s">
        <v>4891</v>
      </c>
    </row>
    <row r="23" ht="18" spans="1:24">
      <c r="A23" s="35" t="s">
        <v>4676</v>
      </c>
      <c r="B23" s="35" t="s">
        <v>4892</v>
      </c>
      <c r="C23" s="35" t="s">
        <v>743</v>
      </c>
      <c r="D23" s="35" t="s">
        <v>4893</v>
      </c>
      <c r="E23" s="35" t="s">
        <v>4894</v>
      </c>
      <c r="F23" s="35" t="s">
        <v>4722</v>
      </c>
      <c r="G23" s="35" t="s">
        <v>4807</v>
      </c>
      <c r="H23" s="35" t="s">
        <v>4895</v>
      </c>
      <c r="I23" s="35" t="s">
        <v>4682</v>
      </c>
      <c r="J23" s="35" t="s">
        <v>3061</v>
      </c>
      <c r="K23" s="35" t="s">
        <v>2120</v>
      </c>
      <c r="L23" s="35" t="s">
        <v>4896</v>
      </c>
      <c r="M23" s="35" t="s">
        <v>3842</v>
      </c>
      <c r="N23" s="35" t="s">
        <v>4685</v>
      </c>
      <c r="O23" s="35" t="s">
        <v>4897</v>
      </c>
      <c r="P23" s="35" t="s">
        <v>4897</v>
      </c>
      <c r="Q23" s="35" t="s">
        <v>4728</v>
      </c>
      <c r="R23" s="35" t="s">
        <v>4688</v>
      </c>
      <c r="S23" s="35" t="s">
        <v>3061</v>
      </c>
      <c r="T23" s="35" t="s">
        <v>833</v>
      </c>
      <c r="U23" s="35" t="s">
        <v>4898</v>
      </c>
      <c r="V23" s="35" t="s">
        <v>4811</v>
      </c>
      <c r="W23" s="35" t="s">
        <v>816</v>
      </c>
      <c r="X23" s="35" t="s">
        <v>4899</v>
      </c>
    </row>
    <row r="24" ht="18" spans="1:24">
      <c r="A24" s="35" t="s">
        <v>4804</v>
      </c>
      <c r="B24" s="35" t="s">
        <v>4900</v>
      </c>
      <c r="C24" s="35" t="s">
        <v>335</v>
      </c>
      <c r="D24" s="35" t="s">
        <v>4678</v>
      </c>
      <c r="E24" s="35" t="s">
        <v>4901</v>
      </c>
      <c r="F24" s="35" t="s">
        <v>4708</v>
      </c>
      <c r="G24" s="35" t="s">
        <v>4807</v>
      </c>
      <c r="H24" s="35" t="s">
        <v>4902</v>
      </c>
      <c r="I24" s="35" t="s">
        <v>4682</v>
      </c>
      <c r="J24" s="35" t="s">
        <v>3061</v>
      </c>
      <c r="K24" s="35" t="s">
        <v>2120</v>
      </c>
      <c r="L24" s="35" t="s">
        <v>4903</v>
      </c>
      <c r="M24" s="35" t="s">
        <v>3826</v>
      </c>
      <c r="N24" s="35" t="s">
        <v>4685</v>
      </c>
      <c r="O24" s="35" t="s">
        <v>4686</v>
      </c>
      <c r="P24" s="35" t="s">
        <v>4686</v>
      </c>
      <c r="Q24" s="35" t="s">
        <v>4728</v>
      </c>
      <c r="R24" s="35" t="s">
        <v>4751</v>
      </c>
      <c r="S24" s="35" t="s">
        <v>3061</v>
      </c>
      <c r="T24" s="35" t="s">
        <v>335</v>
      </c>
      <c r="U24" s="35" t="s">
        <v>4904</v>
      </c>
      <c r="V24" s="35" t="s">
        <v>4811</v>
      </c>
      <c r="W24" s="35" t="s">
        <v>816</v>
      </c>
      <c r="X24" s="35" t="s">
        <v>4905</v>
      </c>
    </row>
    <row r="25" ht="18" spans="1:24">
      <c r="A25" s="35" t="s">
        <v>4804</v>
      </c>
      <c r="B25" s="35" t="s">
        <v>4906</v>
      </c>
      <c r="C25" s="35" t="s">
        <v>335</v>
      </c>
      <c r="D25" s="35" t="s">
        <v>4678</v>
      </c>
      <c r="E25" s="35" t="s">
        <v>4907</v>
      </c>
      <c r="F25" s="35" t="s">
        <v>4708</v>
      </c>
      <c r="G25" s="35" t="s">
        <v>4807</v>
      </c>
      <c r="H25" s="35" t="s">
        <v>4908</v>
      </c>
      <c r="I25" s="35" t="s">
        <v>4682</v>
      </c>
      <c r="J25" s="35" t="s">
        <v>3061</v>
      </c>
      <c r="K25" s="35" t="s">
        <v>2120</v>
      </c>
      <c r="L25" s="35" t="s">
        <v>4903</v>
      </c>
      <c r="M25" s="35" t="s">
        <v>3826</v>
      </c>
      <c r="N25" s="35" t="s">
        <v>4685</v>
      </c>
      <c r="O25" s="35" t="s">
        <v>4909</v>
      </c>
      <c r="P25" s="35" t="s">
        <v>4909</v>
      </c>
      <c r="Q25" s="35" t="s">
        <v>4728</v>
      </c>
      <c r="R25" s="35" t="s">
        <v>4688</v>
      </c>
      <c r="S25" s="35" t="s">
        <v>3061</v>
      </c>
      <c r="T25" s="35" t="s">
        <v>335</v>
      </c>
      <c r="U25" s="35" t="s">
        <v>4904</v>
      </c>
      <c r="V25" s="35" t="s">
        <v>4811</v>
      </c>
      <c r="W25" s="35" t="s">
        <v>816</v>
      </c>
      <c r="X25" s="35" t="s">
        <v>4910</v>
      </c>
    </row>
    <row r="26" ht="18" spans="1:24">
      <c r="A26" s="35" t="s">
        <v>4676</v>
      </c>
      <c r="B26" s="35" t="s">
        <v>4911</v>
      </c>
      <c r="C26" s="35" t="s">
        <v>743</v>
      </c>
      <c r="D26" s="35" t="s">
        <v>4893</v>
      </c>
      <c r="E26" s="35" t="s">
        <v>4912</v>
      </c>
      <c r="F26" s="35" t="s">
        <v>4722</v>
      </c>
      <c r="G26" s="35" t="s">
        <v>4807</v>
      </c>
      <c r="H26" s="35" t="s">
        <v>4913</v>
      </c>
      <c r="I26" s="35" t="s">
        <v>4682</v>
      </c>
      <c r="J26" s="35" t="s">
        <v>3061</v>
      </c>
      <c r="K26" s="35" t="s">
        <v>2120</v>
      </c>
      <c r="L26" s="35" t="s">
        <v>4896</v>
      </c>
      <c r="M26" s="35" t="s">
        <v>4914</v>
      </c>
      <c r="N26" s="35" t="s">
        <v>4726</v>
      </c>
      <c r="O26" s="35" t="s">
        <v>4713</v>
      </c>
      <c r="P26" s="35" t="s">
        <v>4713</v>
      </c>
      <c r="Q26" s="35" t="s">
        <v>4728</v>
      </c>
      <c r="R26" s="35" t="s">
        <v>4729</v>
      </c>
      <c r="S26" s="35" t="s">
        <v>3061</v>
      </c>
      <c r="T26" s="35" t="s">
        <v>833</v>
      </c>
      <c r="U26" s="35" t="s">
        <v>4915</v>
      </c>
      <c r="V26" s="35" t="s">
        <v>4811</v>
      </c>
      <c r="W26" s="35" t="s">
        <v>816</v>
      </c>
      <c r="X26" s="35" t="s">
        <v>4899</v>
      </c>
    </row>
    <row r="27" ht="18" spans="1:24">
      <c r="A27" s="35" t="s">
        <v>4676</v>
      </c>
      <c r="B27" s="35" t="s">
        <v>4916</v>
      </c>
      <c r="C27" s="35" t="s">
        <v>743</v>
      </c>
      <c r="D27" s="35" t="s">
        <v>4893</v>
      </c>
      <c r="E27" s="35" t="s">
        <v>4917</v>
      </c>
      <c r="F27" s="35" t="s">
        <v>4722</v>
      </c>
      <c r="G27" s="35" t="s">
        <v>4807</v>
      </c>
      <c r="H27" s="35" t="s">
        <v>4918</v>
      </c>
      <c r="I27" s="35" t="s">
        <v>4682</v>
      </c>
      <c r="J27" s="35" t="s">
        <v>3061</v>
      </c>
      <c r="K27" s="35" t="s">
        <v>2120</v>
      </c>
      <c r="L27" s="35" t="s">
        <v>4919</v>
      </c>
      <c r="M27" s="35" t="s">
        <v>3881</v>
      </c>
      <c r="N27" s="35" t="s">
        <v>4685</v>
      </c>
      <c r="O27" s="35" t="s">
        <v>4909</v>
      </c>
      <c r="P27" s="35" t="s">
        <v>4909</v>
      </c>
      <c r="Q27" s="35" t="s">
        <v>4728</v>
      </c>
      <c r="R27" s="35" t="s">
        <v>4688</v>
      </c>
      <c r="S27" s="35" t="s">
        <v>3061</v>
      </c>
      <c r="T27" s="35" t="s">
        <v>833</v>
      </c>
      <c r="U27" s="35" t="s">
        <v>4920</v>
      </c>
      <c r="V27" s="35" t="s">
        <v>4811</v>
      </c>
      <c r="W27" s="35" t="s">
        <v>4921</v>
      </c>
      <c r="X27" s="35" t="s">
        <v>4899</v>
      </c>
    </row>
    <row r="28" ht="18" spans="1:24">
      <c r="A28" s="35" t="s">
        <v>4676</v>
      </c>
      <c r="B28" s="35" t="s">
        <v>4922</v>
      </c>
      <c r="C28" s="35" t="s">
        <v>743</v>
      </c>
      <c r="D28" s="35" t="s">
        <v>4893</v>
      </c>
      <c r="E28" s="35" t="s">
        <v>4923</v>
      </c>
      <c r="F28" s="35" t="s">
        <v>4722</v>
      </c>
      <c r="G28" s="35" t="s">
        <v>4807</v>
      </c>
      <c r="H28" s="35" t="s">
        <v>4922</v>
      </c>
      <c r="I28" s="35" t="s">
        <v>4682</v>
      </c>
      <c r="J28" s="35" t="s">
        <v>3061</v>
      </c>
      <c r="K28" s="35" t="s">
        <v>2120</v>
      </c>
      <c r="L28" s="35" t="s">
        <v>4896</v>
      </c>
      <c r="M28" s="35" t="s">
        <v>4924</v>
      </c>
      <c r="N28" s="35" t="s">
        <v>4738</v>
      </c>
      <c r="O28" s="35" t="s">
        <v>4897</v>
      </c>
      <c r="P28" s="35" t="s">
        <v>4897</v>
      </c>
      <c r="Q28" s="35" t="s">
        <v>4728</v>
      </c>
      <c r="R28" s="35" t="s">
        <v>4688</v>
      </c>
      <c r="S28" s="35" t="s">
        <v>3061</v>
      </c>
      <c r="T28" s="35" t="s">
        <v>833</v>
      </c>
      <c r="U28" s="35" t="s">
        <v>4925</v>
      </c>
      <c r="V28" s="35" t="s">
        <v>4811</v>
      </c>
      <c r="W28" s="35" t="s">
        <v>4926</v>
      </c>
      <c r="X28" s="35" t="s">
        <v>4899</v>
      </c>
    </row>
    <row r="29" ht="18" spans="1:24">
      <c r="A29" s="35" t="s">
        <v>4804</v>
      </c>
      <c r="B29" s="35" t="s">
        <v>4927</v>
      </c>
      <c r="C29" s="35" t="s">
        <v>385</v>
      </c>
      <c r="D29" s="35" t="s">
        <v>4893</v>
      </c>
      <c r="E29" s="35" t="s">
        <v>4928</v>
      </c>
      <c r="F29" s="35" t="s">
        <v>4929</v>
      </c>
      <c r="G29" s="35" t="s">
        <v>4807</v>
      </c>
      <c r="H29" s="35" t="s">
        <v>4930</v>
      </c>
      <c r="I29" s="35" t="s">
        <v>4682</v>
      </c>
      <c r="J29" s="35" t="s">
        <v>3061</v>
      </c>
      <c r="K29" s="35" t="s">
        <v>2120</v>
      </c>
      <c r="L29" s="35" t="s">
        <v>4903</v>
      </c>
      <c r="M29" s="35" t="s">
        <v>3826</v>
      </c>
      <c r="N29" s="35" t="s">
        <v>4685</v>
      </c>
      <c r="O29" s="35" t="s">
        <v>4909</v>
      </c>
      <c r="P29" s="35" t="s">
        <v>4909</v>
      </c>
      <c r="Q29" s="35" t="s">
        <v>4795</v>
      </c>
      <c r="R29" s="35" t="s">
        <v>4688</v>
      </c>
      <c r="S29" s="35" t="s">
        <v>3061</v>
      </c>
      <c r="T29" s="35" t="s">
        <v>385</v>
      </c>
      <c r="U29" s="35" t="s">
        <v>4931</v>
      </c>
      <c r="V29" s="35" t="s">
        <v>4811</v>
      </c>
      <c r="W29" s="35" t="s">
        <v>4932</v>
      </c>
      <c r="X29" s="35" t="s">
        <v>4933</v>
      </c>
    </row>
    <row r="30" ht="18" spans="1:24">
      <c r="A30" s="35" t="s">
        <v>4804</v>
      </c>
      <c r="B30" s="35" t="s">
        <v>4934</v>
      </c>
      <c r="C30" s="35" t="s">
        <v>743</v>
      </c>
      <c r="D30" s="35" t="s">
        <v>4893</v>
      </c>
      <c r="E30" s="35" t="s">
        <v>4935</v>
      </c>
      <c r="F30" s="35" t="s">
        <v>4722</v>
      </c>
      <c r="G30" s="35" t="s">
        <v>4807</v>
      </c>
      <c r="H30" s="35" t="s">
        <v>4936</v>
      </c>
      <c r="I30" s="35" t="s">
        <v>4682</v>
      </c>
      <c r="J30" s="35" t="s">
        <v>3061</v>
      </c>
      <c r="K30" s="35" t="s">
        <v>2120</v>
      </c>
      <c r="L30" s="35" t="s">
        <v>4896</v>
      </c>
      <c r="M30" s="35" t="s">
        <v>3842</v>
      </c>
      <c r="N30" s="35" t="s">
        <v>4685</v>
      </c>
      <c r="O30" s="35" t="s">
        <v>4937</v>
      </c>
      <c r="P30" s="35" t="s">
        <v>4937</v>
      </c>
      <c r="Q30" s="35" t="s">
        <v>4728</v>
      </c>
      <c r="R30" s="35" t="s">
        <v>4688</v>
      </c>
      <c r="S30" s="35" t="s">
        <v>3061</v>
      </c>
      <c r="T30" s="35" t="s">
        <v>833</v>
      </c>
      <c r="U30" s="35" t="s">
        <v>4938</v>
      </c>
      <c r="V30" s="35" t="s">
        <v>4811</v>
      </c>
      <c r="W30" s="35" t="s">
        <v>816</v>
      </c>
      <c r="X30" s="35" t="s">
        <v>4899</v>
      </c>
    </row>
    <row r="31" ht="18" spans="1:24">
      <c r="A31" s="35" t="s">
        <v>4676</v>
      </c>
      <c r="B31" s="35" t="s">
        <v>4939</v>
      </c>
      <c r="C31" s="35" t="s">
        <v>3411</v>
      </c>
      <c r="D31" s="35" t="s">
        <v>4678</v>
      </c>
      <c r="E31" s="35" t="s">
        <v>4940</v>
      </c>
      <c r="F31" s="35" t="s">
        <v>4941</v>
      </c>
      <c r="G31" s="35" t="s">
        <v>4807</v>
      </c>
      <c r="H31" s="35" t="s">
        <v>4942</v>
      </c>
      <c r="I31" s="35" t="s">
        <v>4682</v>
      </c>
      <c r="J31" s="35" t="s">
        <v>3061</v>
      </c>
      <c r="K31" s="35" t="s">
        <v>4943</v>
      </c>
      <c r="L31" s="35" t="s">
        <v>4903</v>
      </c>
      <c r="M31" s="35" t="s">
        <v>4944</v>
      </c>
      <c r="N31" s="35" t="s">
        <v>4685</v>
      </c>
      <c r="O31" s="35" t="s">
        <v>4686</v>
      </c>
      <c r="P31" s="35" t="s">
        <v>4686</v>
      </c>
      <c r="Q31" s="35" t="s">
        <v>4728</v>
      </c>
      <c r="R31" s="35" t="s">
        <v>4688</v>
      </c>
      <c r="S31" s="35" t="s">
        <v>3061</v>
      </c>
      <c r="T31" s="35" t="s">
        <v>3411</v>
      </c>
      <c r="U31" s="35" t="s">
        <v>4945</v>
      </c>
      <c r="V31" s="35" t="s">
        <v>4811</v>
      </c>
      <c r="W31" s="35" t="s">
        <v>816</v>
      </c>
      <c r="X31" s="35" t="s">
        <v>4946</v>
      </c>
    </row>
    <row r="32" ht="18" spans="1:24">
      <c r="A32" s="35" t="s">
        <v>4804</v>
      </c>
      <c r="B32" s="35" t="s">
        <v>4947</v>
      </c>
      <c r="C32" s="35" t="s">
        <v>230</v>
      </c>
      <c r="D32" s="35" t="s">
        <v>4893</v>
      </c>
      <c r="E32" s="35" t="s">
        <v>4948</v>
      </c>
      <c r="F32" s="35" t="s">
        <v>4841</v>
      </c>
      <c r="G32" s="35" t="s">
        <v>4807</v>
      </c>
      <c r="H32" s="35" t="s">
        <v>4949</v>
      </c>
      <c r="I32" s="35" t="s">
        <v>4682</v>
      </c>
      <c r="J32" s="35" t="s">
        <v>3061</v>
      </c>
      <c r="K32" s="35" t="s">
        <v>2120</v>
      </c>
      <c r="L32" s="35" t="s">
        <v>4903</v>
      </c>
      <c r="M32" s="35" t="s">
        <v>3842</v>
      </c>
      <c r="N32" s="35" t="s">
        <v>4685</v>
      </c>
      <c r="O32" s="35" t="s">
        <v>4897</v>
      </c>
      <c r="P32" s="35" t="s">
        <v>4897</v>
      </c>
      <c r="Q32" s="35" t="s">
        <v>4728</v>
      </c>
      <c r="R32" s="35" t="s">
        <v>4688</v>
      </c>
      <c r="S32" s="35" t="s">
        <v>3061</v>
      </c>
      <c r="T32" s="35" t="s">
        <v>693</v>
      </c>
      <c r="U32" s="35" t="s">
        <v>4950</v>
      </c>
      <c r="V32" s="35" t="s">
        <v>4811</v>
      </c>
      <c r="W32" s="35" t="s">
        <v>816</v>
      </c>
      <c r="X32" s="35" t="s">
        <v>4951</v>
      </c>
    </row>
    <row r="33" ht="18" spans="1:24">
      <c r="A33" s="35" t="s">
        <v>4804</v>
      </c>
      <c r="B33" s="35" t="s">
        <v>3954</v>
      </c>
      <c r="C33" s="35" t="s">
        <v>230</v>
      </c>
      <c r="D33" s="35" t="s">
        <v>4893</v>
      </c>
      <c r="E33" s="35" t="s">
        <v>4952</v>
      </c>
      <c r="F33" s="35" t="s">
        <v>4841</v>
      </c>
      <c r="G33" s="35" t="s">
        <v>4807</v>
      </c>
      <c r="H33" s="35" t="s">
        <v>4953</v>
      </c>
      <c r="I33" s="35" t="s">
        <v>4682</v>
      </c>
      <c r="J33" s="35" t="s">
        <v>3061</v>
      </c>
      <c r="K33" s="35" t="s">
        <v>2120</v>
      </c>
      <c r="L33" s="35" t="s">
        <v>4903</v>
      </c>
      <c r="M33" s="35" t="s">
        <v>4914</v>
      </c>
      <c r="N33" s="35" t="s">
        <v>4726</v>
      </c>
      <c r="O33" s="35" t="s">
        <v>4727</v>
      </c>
      <c r="P33" s="35" t="s">
        <v>4727</v>
      </c>
      <c r="Q33" s="35" t="s">
        <v>4728</v>
      </c>
      <c r="R33" s="35" t="s">
        <v>4729</v>
      </c>
      <c r="S33" s="35" t="s">
        <v>3061</v>
      </c>
      <c r="T33" s="35" t="s">
        <v>693</v>
      </c>
      <c r="U33" s="35" t="s">
        <v>4954</v>
      </c>
      <c r="V33" s="35" t="s">
        <v>4811</v>
      </c>
      <c r="W33" s="35" t="s">
        <v>816</v>
      </c>
      <c r="X33" s="35" t="s">
        <v>4951</v>
      </c>
    </row>
    <row r="34" ht="18" spans="1:24">
      <c r="A34" s="35" t="s">
        <v>4804</v>
      </c>
      <c r="B34" s="35" t="s">
        <v>4955</v>
      </c>
      <c r="C34" s="35" t="s">
        <v>230</v>
      </c>
      <c r="D34" s="35" t="s">
        <v>4893</v>
      </c>
      <c r="E34" s="35" t="s">
        <v>4956</v>
      </c>
      <c r="F34" s="35" t="s">
        <v>4841</v>
      </c>
      <c r="G34" s="35" t="s">
        <v>4807</v>
      </c>
      <c r="H34" s="35" t="s">
        <v>4957</v>
      </c>
      <c r="I34" s="35" t="s">
        <v>4682</v>
      </c>
      <c r="J34" s="35" t="s">
        <v>3061</v>
      </c>
      <c r="K34" s="35" t="s">
        <v>2120</v>
      </c>
      <c r="L34" s="35" t="s">
        <v>4903</v>
      </c>
      <c r="M34" s="35" t="s">
        <v>4924</v>
      </c>
      <c r="N34" s="35" t="s">
        <v>4738</v>
      </c>
      <c r="O34" s="35" t="s">
        <v>4897</v>
      </c>
      <c r="P34" s="35" t="s">
        <v>4897</v>
      </c>
      <c r="Q34" s="35" t="s">
        <v>4728</v>
      </c>
      <c r="R34" s="35" t="s">
        <v>4688</v>
      </c>
      <c r="S34" s="35" t="s">
        <v>3061</v>
      </c>
      <c r="T34" s="35" t="s">
        <v>693</v>
      </c>
      <c r="U34" s="35" t="s">
        <v>4958</v>
      </c>
      <c r="V34" s="35" t="s">
        <v>4811</v>
      </c>
      <c r="W34" s="35" t="s">
        <v>4959</v>
      </c>
      <c r="X34" s="35" t="s">
        <v>4951</v>
      </c>
    </row>
    <row r="35" ht="18" spans="1:24">
      <c r="A35" s="35" t="s">
        <v>4804</v>
      </c>
      <c r="B35" s="35" t="s">
        <v>4960</v>
      </c>
      <c r="C35" s="35" t="s">
        <v>385</v>
      </c>
      <c r="D35" s="35" t="s">
        <v>4893</v>
      </c>
      <c r="E35" s="35" t="s">
        <v>4961</v>
      </c>
      <c r="F35" s="35" t="s">
        <v>4929</v>
      </c>
      <c r="G35" s="35" t="s">
        <v>4807</v>
      </c>
      <c r="H35" s="35" t="s">
        <v>4962</v>
      </c>
      <c r="I35" s="35" t="s">
        <v>4682</v>
      </c>
      <c r="J35" s="35" t="s">
        <v>3061</v>
      </c>
      <c r="K35" s="35" t="s">
        <v>2120</v>
      </c>
      <c r="L35" s="35" t="s">
        <v>4903</v>
      </c>
      <c r="M35" s="35" t="s">
        <v>3837</v>
      </c>
      <c r="N35" s="35" t="s">
        <v>4685</v>
      </c>
      <c r="O35" s="35" t="s">
        <v>4897</v>
      </c>
      <c r="P35" s="35" t="s">
        <v>4897</v>
      </c>
      <c r="Q35" s="35" t="s">
        <v>4795</v>
      </c>
      <c r="R35" s="35" t="s">
        <v>4688</v>
      </c>
      <c r="S35" s="35" t="s">
        <v>3061</v>
      </c>
      <c r="T35" s="35" t="s">
        <v>385</v>
      </c>
      <c r="U35" s="35" t="s">
        <v>4963</v>
      </c>
      <c r="V35" s="35" t="s">
        <v>4811</v>
      </c>
      <c r="W35" s="35" t="s">
        <v>816</v>
      </c>
      <c r="X35" s="35" t="s">
        <v>4933</v>
      </c>
    </row>
    <row r="36" ht="18" spans="1:24">
      <c r="A36" s="35" t="s">
        <v>4804</v>
      </c>
      <c r="B36" s="35" t="s">
        <v>3962</v>
      </c>
      <c r="C36" s="35" t="s">
        <v>171</v>
      </c>
      <c r="D36" s="35" t="s">
        <v>4893</v>
      </c>
      <c r="E36" s="35" t="s">
        <v>4964</v>
      </c>
      <c r="F36" s="35" t="s">
        <v>4929</v>
      </c>
      <c r="G36" s="35" t="s">
        <v>4807</v>
      </c>
      <c r="H36" s="35" t="s">
        <v>4965</v>
      </c>
      <c r="I36" s="35" t="s">
        <v>4682</v>
      </c>
      <c r="J36" s="35" t="s">
        <v>3061</v>
      </c>
      <c r="K36" s="35" t="s">
        <v>2120</v>
      </c>
      <c r="L36" s="35" t="s">
        <v>4966</v>
      </c>
      <c r="M36" s="35" t="s">
        <v>4967</v>
      </c>
      <c r="N36" s="35" t="s">
        <v>4685</v>
      </c>
      <c r="O36" s="35" t="s">
        <v>4713</v>
      </c>
      <c r="P36" s="35" t="s">
        <v>4713</v>
      </c>
      <c r="Q36" s="35" t="s">
        <v>4795</v>
      </c>
      <c r="R36" s="35" t="s">
        <v>4729</v>
      </c>
      <c r="S36" s="35" t="s">
        <v>3061</v>
      </c>
      <c r="T36" s="35" t="s">
        <v>171</v>
      </c>
      <c r="U36" s="35" t="s">
        <v>4968</v>
      </c>
      <c r="V36" s="35" t="s">
        <v>4811</v>
      </c>
      <c r="W36" s="35" t="s">
        <v>816</v>
      </c>
      <c r="X36" s="35" t="s">
        <v>4969</v>
      </c>
    </row>
    <row r="37" ht="18" spans="1:24">
      <c r="A37" s="35" t="s">
        <v>4804</v>
      </c>
      <c r="B37" s="35" t="s">
        <v>4970</v>
      </c>
      <c r="C37" s="35" t="s">
        <v>185</v>
      </c>
      <c r="D37" s="35" t="s">
        <v>4971</v>
      </c>
      <c r="E37" s="35" t="s">
        <v>4972</v>
      </c>
      <c r="F37" s="35" t="s">
        <v>4973</v>
      </c>
      <c r="G37" s="35" t="s">
        <v>4807</v>
      </c>
      <c r="H37" s="35" t="s">
        <v>4974</v>
      </c>
      <c r="I37" s="35" t="s">
        <v>4682</v>
      </c>
      <c r="J37" s="35" t="s">
        <v>3061</v>
      </c>
      <c r="K37" s="35" t="s">
        <v>2120</v>
      </c>
      <c r="L37" s="35" t="s">
        <v>4903</v>
      </c>
      <c r="M37" s="35" t="s">
        <v>4914</v>
      </c>
      <c r="N37" s="35" t="s">
        <v>4726</v>
      </c>
      <c r="O37" s="35" t="s">
        <v>4857</v>
      </c>
      <c r="P37" s="35" t="s">
        <v>4857</v>
      </c>
      <c r="Q37" s="35" t="s">
        <v>4728</v>
      </c>
      <c r="R37" s="35" t="s">
        <v>4729</v>
      </c>
      <c r="S37" s="35" t="s">
        <v>3061</v>
      </c>
      <c r="T37" s="35" t="s">
        <v>185</v>
      </c>
      <c r="U37" s="35" t="s">
        <v>4975</v>
      </c>
      <c r="V37" s="35" t="s">
        <v>4811</v>
      </c>
      <c r="W37" s="35" t="s">
        <v>816</v>
      </c>
      <c r="X37" s="35" t="s">
        <v>4976</v>
      </c>
    </row>
    <row r="38" ht="18" spans="1:24">
      <c r="A38" s="35" t="s">
        <v>4804</v>
      </c>
      <c r="B38" s="35" t="s">
        <v>4977</v>
      </c>
      <c r="C38" s="35" t="s">
        <v>177</v>
      </c>
      <c r="D38" s="35" t="s">
        <v>4720</v>
      </c>
      <c r="E38" s="35" t="s">
        <v>4978</v>
      </c>
      <c r="F38" s="35" t="s">
        <v>4722</v>
      </c>
      <c r="G38" s="35" t="s">
        <v>4807</v>
      </c>
      <c r="H38" s="35" t="s">
        <v>4779</v>
      </c>
      <c r="I38" s="35" t="s">
        <v>4682</v>
      </c>
      <c r="J38" s="35" t="s">
        <v>3061</v>
      </c>
      <c r="K38" s="35" t="s">
        <v>2120</v>
      </c>
      <c r="L38" s="35" t="s">
        <v>4903</v>
      </c>
      <c r="M38" s="35" t="s">
        <v>4979</v>
      </c>
      <c r="N38" s="35" t="s">
        <v>4685</v>
      </c>
      <c r="O38" s="35" t="s">
        <v>4727</v>
      </c>
      <c r="P38" s="35" t="s">
        <v>4727</v>
      </c>
      <c r="Q38" s="35" t="s">
        <v>4728</v>
      </c>
      <c r="R38" s="35" t="s">
        <v>4688</v>
      </c>
      <c r="S38" s="35" t="s">
        <v>3061</v>
      </c>
      <c r="T38" s="35" t="s">
        <v>177</v>
      </c>
      <c r="U38" s="35" t="s">
        <v>4980</v>
      </c>
      <c r="V38" s="35" t="s">
        <v>4811</v>
      </c>
      <c r="W38" s="35" t="s">
        <v>816</v>
      </c>
      <c r="X38" s="35" t="s">
        <v>4981</v>
      </c>
    </row>
    <row r="39" ht="18" spans="1:24">
      <c r="A39" s="35" t="s">
        <v>4804</v>
      </c>
      <c r="B39" s="35" t="s">
        <v>4982</v>
      </c>
      <c r="C39" s="35" t="s">
        <v>571</v>
      </c>
      <c r="D39" s="35" t="s">
        <v>4893</v>
      </c>
      <c r="E39" s="35" t="s">
        <v>4983</v>
      </c>
      <c r="F39" s="35" t="s">
        <v>4984</v>
      </c>
      <c r="G39" s="35" t="s">
        <v>4807</v>
      </c>
      <c r="H39" s="35" t="s">
        <v>4985</v>
      </c>
      <c r="I39" s="35" t="s">
        <v>4682</v>
      </c>
      <c r="J39" s="35" t="s">
        <v>3061</v>
      </c>
      <c r="K39" s="35" t="s">
        <v>2120</v>
      </c>
      <c r="L39" s="35" t="s">
        <v>4903</v>
      </c>
      <c r="M39" s="35" t="s">
        <v>3837</v>
      </c>
      <c r="N39" s="35" t="s">
        <v>4726</v>
      </c>
      <c r="O39" s="35" t="s">
        <v>4897</v>
      </c>
      <c r="P39" s="35" t="s">
        <v>4897</v>
      </c>
      <c r="Q39" s="35" t="s">
        <v>4728</v>
      </c>
      <c r="R39" s="35" t="s">
        <v>4688</v>
      </c>
      <c r="S39" s="35" t="s">
        <v>3061</v>
      </c>
      <c r="T39" s="35" t="s">
        <v>571</v>
      </c>
      <c r="U39" s="35" t="s">
        <v>4986</v>
      </c>
      <c r="V39" s="35" t="s">
        <v>4811</v>
      </c>
      <c r="W39" s="35" t="s">
        <v>816</v>
      </c>
      <c r="X39" s="35" t="s">
        <v>4987</v>
      </c>
    </row>
    <row r="40" ht="18" spans="1:24">
      <c r="A40" s="35" t="s">
        <v>4804</v>
      </c>
      <c r="B40" s="35" t="s">
        <v>4988</v>
      </c>
      <c r="C40" s="35" t="s">
        <v>133</v>
      </c>
      <c r="D40" s="35" t="s">
        <v>4893</v>
      </c>
      <c r="E40" s="35" t="s">
        <v>4989</v>
      </c>
      <c r="F40" s="35" t="s">
        <v>4990</v>
      </c>
      <c r="G40" s="35" t="s">
        <v>4807</v>
      </c>
      <c r="H40" s="35" t="s">
        <v>4991</v>
      </c>
      <c r="I40" s="35" t="s">
        <v>4682</v>
      </c>
      <c r="J40" s="35" t="s">
        <v>3061</v>
      </c>
      <c r="K40" s="35" t="s">
        <v>2120</v>
      </c>
      <c r="L40" s="35" t="s">
        <v>3157</v>
      </c>
      <c r="M40" s="35" t="s">
        <v>3881</v>
      </c>
      <c r="N40" s="35" t="s">
        <v>4685</v>
      </c>
      <c r="O40" s="35" t="s">
        <v>4909</v>
      </c>
      <c r="P40" s="35" t="s">
        <v>4909</v>
      </c>
      <c r="Q40" s="35" t="s">
        <v>4728</v>
      </c>
      <c r="R40" s="35" t="s">
        <v>4688</v>
      </c>
      <c r="S40" s="35" t="s">
        <v>3061</v>
      </c>
      <c r="T40" s="35" t="s">
        <v>133</v>
      </c>
      <c r="U40" s="35" t="s">
        <v>4992</v>
      </c>
      <c r="V40" s="35" t="s">
        <v>4811</v>
      </c>
      <c r="W40" s="35" t="s">
        <v>816</v>
      </c>
      <c r="X40" s="35" t="s">
        <v>4993</v>
      </c>
    </row>
    <row r="41" ht="18" spans="1:24">
      <c r="A41" s="35" t="s">
        <v>4804</v>
      </c>
      <c r="B41" s="35" t="s">
        <v>4994</v>
      </c>
      <c r="C41" s="35" t="s">
        <v>696</v>
      </c>
      <c r="D41" s="35" t="s">
        <v>4893</v>
      </c>
      <c r="E41" s="35" t="s">
        <v>4995</v>
      </c>
      <c r="F41" s="35" t="s">
        <v>4990</v>
      </c>
      <c r="G41" s="35" t="s">
        <v>4807</v>
      </c>
      <c r="H41" s="35" t="s">
        <v>4996</v>
      </c>
      <c r="I41" s="35" t="s">
        <v>4682</v>
      </c>
      <c r="J41" s="35" t="s">
        <v>3061</v>
      </c>
      <c r="K41" s="35" t="s">
        <v>2120</v>
      </c>
      <c r="L41" s="35" t="s">
        <v>4903</v>
      </c>
      <c r="M41" s="35" t="s">
        <v>3837</v>
      </c>
      <c r="N41" s="35" t="s">
        <v>4685</v>
      </c>
      <c r="O41" s="35" t="s">
        <v>4897</v>
      </c>
      <c r="P41" s="35" t="s">
        <v>4897</v>
      </c>
      <c r="Q41" s="35" t="s">
        <v>4728</v>
      </c>
      <c r="R41" s="35" t="s">
        <v>4688</v>
      </c>
      <c r="S41" s="35" t="s">
        <v>3061</v>
      </c>
      <c r="T41" s="35" t="s">
        <v>696</v>
      </c>
      <c r="U41" s="35" t="s">
        <v>4997</v>
      </c>
      <c r="V41" s="35" t="s">
        <v>4811</v>
      </c>
      <c r="W41" s="35" t="s">
        <v>816</v>
      </c>
      <c r="X41" s="35" t="s">
        <v>4998</v>
      </c>
    </row>
    <row r="42" ht="18" spans="1:24">
      <c r="A42" s="35" t="s">
        <v>4804</v>
      </c>
      <c r="B42" s="35" t="s">
        <v>4999</v>
      </c>
      <c r="C42" s="35" t="s">
        <v>335</v>
      </c>
      <c r="D42" s="35" t="s">
        <v>4971</v>
      </c>
      <c r="E42" s="35" t="s">
        <v>5000</v>
      </c>
      <c r="F42" s="35" t="s">
        <v>4708</v>
      </c>
      <c r="G42" s="35" t="s">
        <v>4807</v>
      </c>
      <c r="H42" s="35" t="s">
        <v>5001</v>
      </c>
      <c r="I42" s="35" t="s">
        <v>4682</v>
      </c>
      <c r="J42" s="35" t="s">
        <v>3061</v>
      </c>
      <c r="K42" s="35" t="s">
        <v>2120</v>
      </c>
      <c r="L42" s="35" t="s">
        <v>4903</v>
      </c>
      <c r="M42" s="35" t="s">
        <v>4967</v>
      </c>
      <c r="N42" s="35" t="s">
        <v>4726</v>
      </c>
      <c r="O42" s="35" t="s">
        <v>5002</v>
      </c>
      <c r="P42" s="35" t="s">
        <v>5002</v>
      </c>
      <c r="Q42" s="35" t="s">
        <v>4728</v>
      </c>
      <c r="R42" s="35" t="s">
        <v>4729</v>
      </c>
      <c r="S42" s="35" t="s">
        <v>3061</v>
      </c>
      <c r="T42" s="35" t="s">
        <v>335</v>
      </c>
      <c r="U42" s="35" t="s">
        <v>5003</v>
      </c>
      <c r="V42" s="35" t="s">
        <v>4811</v>
      </c>
      <c r="W42" s="35" t="s">
        <v>816</v>
      </c>
      <c r="X42" s="35" t="s">
        <v>5004</v>
      </c>
    </row>
    <row r="43" ht="18" spans="1:24">
      <c r="A43" s="35" t="s">
        <v>4804</v>
      </c>
      <c r="B43" s="35" t="s">
        <v>5005</v>
      </c>
      <c r="C43" s="35" t="s">
        <v>806</v>
      </c>
      <c r="D43" s="35" t="s">
        <v>4893</v>
      </c>
      <c r="E43" s="35" t="s">
        <v>5006</v>
      </c>
      <c r="F43" s="35" t="s">
        <v>4823</v>
      </c>
      <c r="G43" s="35" t="s">
        <v>4807</v>
      </c>
      <c r="H43" s="35" t="s">
        <v>5007</v>
      </c>
      <c r="I43" s="35" t="s">
        <v>4682</v>
      </c>
      <c r="J43" s="35" t="s">
        <v>3061</v>
      </c>
      <c r="K43" s="35" t="s">
        <v>2120</v>
      </c>
      <c r="L43" s="35" t="s">
        <v>4903</v>
      </c>
      <c r="M43" s="35" t="s">
        <v>3842</v>
      </c>
      <c r="N43" s="35" t="s">
        <v>4685</v>
      </c>
      <c r="O43" s="35" t="s">
        <v>4897</v>
      </c>
      <c r="P43" s="35" t="s">
        <v>4897</v>
      </c>
      <c r="Q43" s="35" t="s">
        <v>4728</v>
      </c>
      <c r="R43" s="35" t="s">
        <v>4688</v>
      </c>
      <c r="S43" s="35" t="s">
        <v>3061</v>
      </c>
      <c r="T43" s="35" t="s">
        <v>806</v>
      </c>
      <c r="U43" s="35" t="s">
        <v>5008</v>
      </c>
      <c r="V43" s="35" t="s">
        <v>4811</v>
      </c>
      <c r="W43" s="35" t="s">
        <v>816</v>
      </c>
      <c r="X43" s="35" t="s">
        <v>5009</v>
      </c>
    </row>
    <row r="44" ht="18" spans="1:24">
      <c r="A44" s="35" t="s">
        <v>4804</v>
      </c>
      <c r="B44" s="35" t="s">
        <v>5010</v>
      </c>
      <c r="C44" s="35" t="s">
        <v>335</v>
      </c>
      <c r="D44" s="35" t="s">
        <v>4678</v>
      </c>
      <c r="E44" s="35" t="s">
        <v>5011</v>
      </c>
      <c r="F44" s="35" t="s">
        <v>4708</v>
      </c>
      <c r="G44" s="35" t="s">
        <v>4807</v>
      </c>
      <c r="H44" s="35" t="s">
        <v>4902</v>
      </c>
      <c r="I44" s="35" t="s">
        <v>4682</v>
      </c>
      <c r="J44" s="35" t="s">
        <v>3061</v>
      </c>
      <c r="K44" s="35" t="s">
        <v>2120</v>
      </c>
      <c r="L44" s="35" t="s">
        <v>4903</v>
      </c>
      <c r="M44" s="35" t="s">
        <v>3826</v>
      </c>
      <c r="N44" s="35" t="s">
        <v>4685</v>
      </c>
      <c r="O44" s="35" t="s">
        <v>5012</v>
      </c>
      <c r="P44" s="35" t="s">
        <v>5012</v>
      </c>
      <c r="Q44" s="35" t="s">
        <v>4728</v>
      </c>
      <c r="R44" s="35" t="s">
        <v>4688</v>
      </c>
      <c r="S44" s="35" t="s">
        <v>3061</v>
      </c>
      <c r="T44" s="35" t="s">
        <v>335</v>
      </c>
      <c r="U44" s="35" t="s">
        <v>5013</v>
      </c>
      <c r="V44" s="35" t="s">
        <v>4811</v>
      </c>
      <c r="W44" s="35" t="s">
        <v>816</v>
      </c>
      <c r="X44" s="35" t="s">
        <v>4905</v>
      </c>
    </row>
    <row r="45" ht="18" spans="1:24">
      <c r="A45" s="35" t="s">
        <v>4804</v>
      </c>
      <c r="B45" s="35" t="s">
        <v>5014</v>
      </c>
      <c r="C45" s="35" t="s">
        <v>806</v>
      </c>
      <c r="D45" s="35" t="s">
        <v>4893</v>
      </c>
      <c r="E45" s="35" t="s">
        <v>5015</v>
      </c>
      <c r="F45" s="35" t="s">
        <v>4823</v>
      </c>
      <c r="G45" s="35" t="s">
        <v>4807</v>
      </c>
      <c r="H45" s="35" t="s">
        <v>5016</v>
      </c>
      <c r="I45" s="35" t="s">
        <v>4682</v>
      </c>
      <c r="J45" s="35" t="s">
        <v>3061</v>
      </c>
      <c r="K45" s="35" t="s">
        <v>2120</v>
      </c>
      <c r="L45" s="35" t="s">
        <v>4903</v>
      </c>
      <c r="M45" s="35" t="s">
        <v>5017</v>
      </c>
      <c r="N45" s="35" t="s">
        <v>4685</v>
      </c>
      <c r="O45" s="35" t="s">
        <v>4909</v>
      </c>
      <c r="P45" s="35" t="s">
        <v>4909</v>
      </c>
      <c r="Q45" s="35" t="s">
        <v>4728</v>
      </c>
      <c r="R45" s="35" t="s">
        <v>4688</v>
      </c>
      <c r="S45" s="35" t="s">
        <v>3061</v>
      </c>
      <c r="T45" s="35" t="s">
        <v>806</v>
      </c>
      <c r="U45" s="35" t="s">
        <v>5018</v>
      </c>
      <c r="V45" s="35" t="s">
        <v>4811</v>
      </c>
      <c r="W45" s="35" t="s">
        <v>5016</v>
      </c>
      <c r="X45" s="35" t="s">
        <v>5019</v>
      </c>
    </row>
    <row r="46" ht="18" spans="1:24">
      <c r="A46" s="35" t="s">
        <v>4804</v>
      </c>
      <c r="B46" s="35" t="s">
        <v>3803</v>
      </c>
      <c r="C46" s="35" t="s">
        <v>205</v>
      </c>
      <c r="D46" s="35" t="s">
        <v>4678</v>
      </c>
      <c r="E46" s="35" t="s">
        <v>5020</v>
      </c>
      <c r="F46" s="35" t="s">
        <v>4679</v>
      </c>
      <c r="G46" s="35" t="s">
        <v>4807</v>
      </c>
      <c r="H46" s="35" t="s">
        <v>5021</v>
      </c>
      <c r="I46" s="35" t="s">
        <v>4682</v>
      </c>
      <c r="J46" s="35" t="s">
        <v>3061</v>
      </c>
      <c r="K46" s="35" t="s">
        <v>2120</v>
      </c>
      <c r="L46" s="35" t="s">
        <v>5022</v>
      </c>
      <c r="M46" s="35" t="s">
        <v>3875</v>
      </c>
      <c r="N46" s="35" t="s">
        <v>4685</v>
      </c>
      <c r="O46" s="35" t="s">
        <v>4867</v>
      </c>
      <c r="P46" s="35" t="s">
        <v>4867</v>
      </c>
      <c r="Q46" s="35" t="s">
        <v>4687</v>
      </c>
      <c r="R46" s="35" t="s">
        <v>4688</v>
      </c>
      <c r="S46" s="35" t="s">
        <v>3061</v>
      </c>
      <c r="T46" s="35" t="s">
        <v>205</v>
      </c>
      <c r="U46" s="35" t="s">
        <v>5023</v>
      </c>
      <c r="V46" s="35" t="s">
        <v>4811</v>
      </c>
      <c r="W46" s="35" t="s">
        <v>816</v>
      </c>
      <c r="X46" s="35" t="s">
        <v>5024</v>
      </c>
    </row>
    <row r="47" ht="18" spans="1:24">
      <c r="A47" s="35" t="s">
        <v>4804</v>
      </c>
      <c r="B47" s="35" t="s">
        <v>4906</v>
      </c>
      <c r="C47" s="35" t="s">
        <v>335</v>
      </c>
      <c r="D47" s="35" t="s">
        <v>4678</v>
      </c>
      <c r="E47" s="35" t="s">
        <v>5025</v>
      </c>
      <c r="F47" s="35" t="s">
        <v>4708</v>
      </c>
      <c r="G47" s="35" t="s">
        <v>4807</v>
      </c>
      <c r="H47" s="35" t="s">
        <v>5026</v>
      </c>
      <c r="I47" s="35" t="s">
        <v>4682</v>
      </c>
      <c r="J47" s="35" t="s">
        <v>3061</v>
      </c>
      <c r="K47" s="35" t="s">
        <v>2120</v>
      </c>
      <c r="L47" s="35" t="s">
        <v>4903</v>
      </c>
      <c r="M47" s="35" t="s">
        <v>3826</v>
      </c>
      <c r="N47" s="35" t="s">
        <v>4685</v>
      </c>
      <c r="O47" s="35" t="s">
        <v>5027</v>
      </c>
      <c r="P47" s="35" t="s">
        <v>5027</v>
      </c>
      <c r="Q47" s="35" t="s">
        <v>4728</v>
      </c>
      <c r="R47" s="35" t="s">
        <v>4688</v>
      </c>
      <c r="S47" s="35" t="s">
        <v>3061</v>
      </c>
      <c r="T47" s="35" t="s">
        <v>335</v>
      </c>
      <c r="U47" s="35" t="s">
        <v>5028</v>
      </c>
      <c r="V47" s="35" t="s">
        <v>4811</v>
      </c>
      <c r="W47" s="35" t="s">
        <v>816</v>
      </c>
      <c r="X47" s="35" t="s">
        <v>4910</v>
      </c>
    </row>
    <row r="48" ht="18" spans="1:24">
      <c r="A48" s="35" t="s">
        <v>4804</v>
      </c>
      <c r="B48" s="35" t="s">
        <v>5029</v>
      </c>
      <c r="C48" s="35" t="s">
        <v>185</v>
      </c>
      <c r="D48" s="35" t="s">
        <v>4893</v>
      </c>
      <c r="E48" s="35" t="s">
        <v>5030</v>
      </c>
      <c r="F48" s="35" t="s">
        <v>4973</v>
      </c>
      <c r="G48" s="35" t="s">
        <v>4807</v>
      </c>
      <c r="H48" s="35" t="s">
        <v>5031</v>
      </c>
      <c r="I48" s="35" t="s">
        <v>4682</v>
      </c>
      <c r="J48" s="35" t="s">
        <v>3061</v>
      </c>
      <c r="K48" s="35" t="s">
        <v>2120</v>
      </c>
      <c r="L48" s="35" t="s">
        <v>4903</v>
      </c>
      <c r="M48" s="35" t="s">
        <v>5017</v>
      </c>
      <c r="N48" s="35" t="s">
        <v>4685</v>
      </c>
      <c r="O48" s="35" t="s">
        <v>4909</v>
      </c>
      <c r="P48" s="35" t="s">
        <v>4909</v>
      </c>
      <c r="Q48" s="35" t="s">
        <v>4728</v>
      </c>
      <c r="R48" s="35" t="s">
        <v>4688</v>
      </c>
      <c r="S48" s="35" t="s">
        <v>3061</v>
      </c>
      <c r="T48" s="35" t="s">
        <v>185</v>
      </c>
      <c r="U48" s="35" t="s">
        <v>5032</v>
      </c>
      <c r="V48" s="35" t="s">
        <v>4811</v>
      </c>
      <c r="W48" s="35" t="s">
        <v>5033</v>
      </c>
      <c r="X48" s="35" t="s">
        <v>5034</v>
      </c>
    </row>
    <row r="49" ht="18" spans="1:24">
      <c r="A49" s="35" t="s">
        <v>4804</v>
      </c>
      <c r="B49" s="35" t="s">
        <v>5035</v>
      </c>
      <c r="C49" s="35" t="s">
        <v>149</v>
      </c>
      <c r="D49" s="35" t="s">
        <v>4893</v>
      </c>
      <c r="E49" s="35" t="s">
        <v>5036</v>
      </c>
      <c r="F49" s="35" t="s">
        <v>4679</v>
      </c>
      <c r="G49" s="35" t="s">
        <v>4807</v>
      </c>
      <c r="H49" s="35" t="s">
        <v>5037</v>
      </c>
      <c r="I49" s="35" t="s">
        <v>4682</v>
      </c>
      <c r="J49" s="35" t="s">
        <v>3061</v>
      </c>
      <c r="K49" s="35" t="s">
        <v>2120</v>
      </c>
      <c r="L49" s="35" t="s">
        <v>4896</v>
      </c>
      <c r="M49" s="35" t="s">
        <v>5017</v>
      </c>
      <c r="N49" s="35" t="s">
        <v>4685</v>
      </c>
      <c r="O49" s="35" t="s">
        <v>4909</v>
      </c>
      <c r="P49" s="35" t="s">
        <v>4909</v>
      </c>
      <c r="Q49" s="35" t="s">
        <v>4687</v>
      </c>
      <c r="R49" s="35" t="s">
        <v>4688</v>
      </c>
      <c r="S49" s="35" t="s">
        <v>3061</v>
      </c>
      <c r="T49" s="35" t="s">
        <v>149</v>
      </c>
      <c r="U49" s="35" t="s">
        <v>5038</v>
      </c>
      <c r="V49" s="35" t="s">
        <v>4811</v>
      </c>
      <c r="W49" s="35" t="s">
        <v>5039</v>
      </c>
      <c r="X49" s="35" t="s">
        <v>5040</v>
      </c>
    </row>
    <row r="50" ht="18" spans="1:24">
      <c r="A50" s="35" t="s">
        <v>4804</v>
      </c>
      <c r="B50" s="35" t="s">
        <v>5041</v>
      </c>
      <c r="C50" s="35" t="s">
        <v>177</v>
      </c>
      <c r="D50" s="35" t="s">
        <v>4678</v>
      </c>
      <c r="E50" s="35" t="s">
        <v>5042</v>
      </c>
      <c r="F50" s="35" t="s">
        <v>4722</v>
      </c>
      <c r="G50" s="35" t="s">
        <v>4807</v>
      </c>
      <c r="H50" s="35" t="s">
        <v>5043</v>
      </c>
      <c r="I50" s="35" t="s">
        <v>4682</v>
      </c>
      <c r="J50" s="35" t="s">
        <v>3061</v>
      </c>
      <c r="K50" s="35" t="s">
        <v>2120</v>
      </c>
      <c r="L50" s="35" t="s">
        <v>4903</v>
      </c>
      <c r="M50" s="35" t="s">
        <v>4924</v>
      </c>
      <c r="N50" s="35" t="s">
        <v>4738</v>
      </c>
      <c r="O50" s="35" t="s">
        <v>4897</v>
      </c>
      <c r="P50" s="35" t="s">
        <v>4897</v>
      </c>
      <c r="Q50" s="35" t="s">
        <v>4728</v>
      </c>
      <c r="R50" s="35" t="s">
        <v>4688</v>
      </c>
      <c r="S50" s="35" t="s">
        <v>3061</v>
      </c>
      <c r="T50" s="35" t="s">
        <v>177</v>
      </c>
      <c r="U50" s="35" t="s">
        <v>5044</v>
      </c>
      <c r="V50" s="35" t="s">
        <v>4811</v>
      </c>
      <c r="W50" s="35" t="s">
        <v>5045</v>
      </c>
      <c r="X50" s="35" t="s">
        <v>5046</v>
      </c>
    </row>
    <row r="51" ht="18" spans="1:24">
      <c r="A51" s="35" t="s">
        <v>4804</v>
      </c>
      <c r="B51" s="35" t="s">
        <v>5047</v>
      </c>
      <c r="C51" s="35" t="s">
        <v>133</v>
      </c>
      <c r="D51" s="35" t="s">
        <v>4893</v>
      </c>
      <c r="E51" s="35" t="s">
        <v>5048</v>
      </c>
      <c r="F51" s="35" t="s">
        <v>4990</v>
      </c>
      <c r="G51" s="35" t="s">
        <v>4807</v>
      </c>
      <c r="H51" s="35" t="s">
        <v>816</v>
      </c>
      <c r="I51" s="35" t="s">
        <v>4682</v>
      </c>
      <c r="J51" s="35" t="s">
        <v>3061</v>
      </c>
      <c r="K51" s="35" t="s">
        <v>5049</v>
      </c>
      <c r="L51" s="35" t="s">
        <v>3157</v>
      </c>
      <c r="M51" s="35" t="s">
        <v>3881</v>
      </c>
      <c r="N51" s="35" t="s">
        <v>4738</v>
      </c>
      <c r="O51" s="35" t="s">
        <v>4909</v>
      </c>
      <c r="P51" s="35" t="s">
        <v>4867</v>
      </c>
      <c r="Q51" s="35" t="s">
        <v>4868</v>
      </c>
      <c r="R51" s="35" t="s">
        <v>4688</v>
      </c>
      <c r="S51" s="35" t="s">
        <v>3061</v>
      </c>
      <c r="T51" s="35" t="s">
        <v>133</v>
      </c>
      <c r="U51" s="35" t="s">
        <v>5050</v>
      </c>
      <c r="V51" s="35" t="s">
        <v>4811</v>
      </c>
      <c r="W51" s="35" t="s">
        <v>5051</v>
      </c>
      <c r="X51" s="35" t="s">
        <v>133</v>
      </c>
    </row>
    <row r="52" ht="18" spans="1:24">
      <c r="A52" s="35" t="s">
        <v>4804</v>
      </c>
      <c r="B52" s="35" t="s">
        <v>5052</v>
      </c>
      <c r="C52" s="35" t="s">
        <v>205</v>
      </c>
      <c r="D52" s="35" t="s">
        <v>4893</v>
      </c>
      <c r="E52" s="35" t="s">
        <v>5053</v>
      </c>
      <c r="F52" s="35" t="s">
        <v>4679</v>
      </c>
      <c r="G52" s="35" t="s">
        <v>4807</v>
      </c>
      <c r="H52" s="35" t="s">
        <v>5054</v>
      </c>
      <c r="I52" s="35" t="s">
        <v>4682</v>
      </c>
      <c r="J52" s="35" t="s">
        <v>3061</v>
      </c>
      <c r="K52" s="35" t="s">
        <v>2120</v>
      </c>
      <c r="L52" s="35" t="s">
        <v>4903</v>
      </c>
      <c r="M52" s="35" t="s">
        <v>5017</v>
      </c>
      <c r="N52" s="35" t="s">
        <v>4685</v>
      </c>
      <c r="O52" s="35" t="s">
        <v>4909</v>
      </c>
      <c r="P52" s="35" t="s">
        <v>4909</v>
      </c>
      <c r="Q52" s="35" t="s">
        <v>4687</v>
      </c>
      <c r="R52" s="35" t="s">
        <v>4688</v>
      </c>
      <c r="S52" s="35" t="s">
        <v>3061</v>
      </c>
      <c r="T52" s="35" t="s">
        <v>205</v>
      </c>
      <c r="U52" s="35" t="s">
        <v>5055</v>
      </c>
      <c r="V52" s="35" t="s">
        <v>4811</v>
      </c>
      <c r="W52" s="35" t="s">
        <v>816</v>
      </c>
      <c r="X52" s="35" t="s">
        <v>205</v>
      </c>
    </row>
    <row r="53" ht="18" spans="1:24">
      <c r="A53" s="35" t="s">
        <v>4804</v>
      </c>
      <c r="B53" s="35" t="s">
        <v>5056</v>
      </c>
      <c r="C53" s="35" t="s">
        <v>205</v>
      </c>
      <c r="D53" s="35" t="s">
        <v>4893</v>
      </c>
      <c r="E53" s="35" t="s">
        <v>5057</v>
      </c>
      <c r="F53" s="35" t="s">
        <v>4679</v>
      </c>
      <c r="G53" s="35" t="s">
        <v>4807</v>
      </c>
      <c r="H53" s="35" t="s">
        <v>5058</v>
      </c>
      <c r="I53" s="35" t="s">
        <v>4682</v>
      </c>
      <c r="J53" s="35" t="s">
        <v>3061</v>
      </c>
      <c r="K53" s="35" t="s">
        <v>2120</v>
      </c>
      <c r="L53" s="35" t="s">
        <v>4903</v>
      </c>
      <c r="M53" s="35" t="s">
        <v>3842</v>
      </c>
      <c r="N53" s="35" t="s">
        <v>4685</v>
      </c>
      <c r="O53" s="35" t="s">
        <v>4897</v>
      </c>
      <c r="P53" s="35" t="s">
        <v>4897</v>
      </c>
      <c r="Q53" s="35" t="s">
        <v>4687</v>
      </c>
      <c r="R53" s="35" t="s">
        <v>4751</v>
      </c>
      <c r="S53" s="35" t="s">
        <v>3061</v>
      </c>
      <c r="T53" s="35" t="s">
        <v>205</v>
      </c>
      <c r="U53" s="35" t="s">
        <v>5059</v>
      </c>
      <c r="V53" s="35" t="s">
        <v>4811</v>
      </c>
      <c r="W53" s="35" t="s">
        <v>816</v>
      </c>
      <c r="X53" s="35" t="s">
        <v>5060</v>
      </c>
    </row>
    <row r="54" ht="18" spans="1:24">
      <c r="A54" s="35" t="s">
        <v>4804</v>
      </c>
      <c r="B54" s="35" t="s">
        <v>5061</v>
      </c>
      <c r="C54" s="35" t="s">
        <v>314</v>
      </c>
      <c r="D54" s="35" t="s">
        <v>4720</v>
      </c>
      <c r="E54" s="35" t="s">
        <v>5062</v>
      </c>
      <c r="F54" s="35" t="s">
        <v>4841</v>
      </c>
      <c r="G54" s="35" t="s">
        <v>4807</v>
      </c>
      <c r="H54" s="35" t="s">
        <v>5061</v>
      </c>
      <c r="I54" s="35" t="s">
        <v>4682</v>
      </c>
      <c r="J54" s="35" t="s">
        <v>3061</v>
      </c>
      <c r="K54" s="35" t="s">
        <v>1729</v>
      </c>
      <c r="L54" s="35" t="s">
        <v>4903</v>
      </c>
      <c r="M54" s="35" t="s">
        <v>3815</v>
      </c>
      <c r="N54" s="35" t="s">
        <v>4685</v>
      </c>
      <c r="O54" s="35" t="s">
        <v>4727</v>
      </c>
      <c r="P54" s="35" t="s">
        <v>4727</v>
      </c>
      <c r="Q54" s="35" t="s">
        <v>4728</v>
      </c>
      <c r="R54" s="35" t="s">
        <v>4751</v>
      </c>
      <c r="S54" s="35" t="s">
        <v>3061</v>
      </c>
      <c r="T54" s="35" t="s">
        <v>314</v>
      </c>
      <c r="U54" s="35" t="s">
        <v>5063</v>
      </c>
      <c r="V54" s="35" t="s">
        <v>4811</v>
      </c>
      <c r="W54" s="35" t="s">
        <v>816</v>
      </c>
      <c r="X54" s="35" t="s">
        <v>5064</v>
      </c>
    </row>
    <row r="55" ht="18" spans="1:24">
      <c r="A55" s="35" t="s">
        <v>4804</v>
      </c>
      <c r="B55" s="35" t="s">
        <v>5065</v>
      </c>
      <c r="C55" s="35" t="s">
        <v>253</v>
      </c>
      <c r="D55" s="35" t="s">
        <v>4720</v>
      </c>
      <c r="E55" s="35" t="s">
        <v>5066</v>
      </c>
      <c r="F55" s="35" t="s">
        <v>4708</v>
      </c>
      <c r="G55" s="35" t="s">
        <v>4807</v>
      </c>
      <c r="H55" s="35" t="s">
        <v>5067</v>
      </c>
      <c r="I55" s="35" t="s">
        <v>4682</v>
      </c>
      <c r="J55" s="35" t="s">
        <v>3061</v>
      </c>
      <c r="K55" s="35" t="s">
        <v>2132</v>
      </c>
      <c r="L55" s="35" t="s">
        <v>4903</v>
      </c>
      <c r="M55" s="35" t="s">
        <v>5068</v>
      </c>
      <c r="N55" s="35" t="s">
        <v>4738</v>
      </c>
      <c r="O55" s="35" t="s">
        <v>5069</v>
      </c>
      <c r="P55" s="35" t="s">
        <v>5069</v>
      </c>
      <c r="Q55" s="35" t="s">
        <v>4728</v>
      </c>
      <c r="R55" s="35" t="s">
        <v>4688</v>
      </c>
      <c r="S55" s="35" t="s">
        <v>3061</v>
      </c>
      <c r="T55" s="35" t="s">
        <v>253</v>
      </c>
      <c r="U55" s="35" t="s">
        <v>5070</v>
      </c>
      <c r="V55" s="35" t="s">
        <v>4811</v>
      </c>
      <c r="W55" s="35" t="s">
        <v>816</v>
      </c>
      <c r="X55" s="35" t="s">
        <v>253</v>
      </c>
    </row>
    <row r="56" ht="18" spans="1:24">
      <c r="A56" s="35" t="s">
        <v>4804</v>
      </c>
      <c r="B56" s="35" t="s">
        <v>5071</v>
      </c>
      <c r="C56" s="35" t="s">
        <v>5072</v>
      </c>
      <c r="D56" s="35" t="s">
        <v>5073</v>
      </c>
      <c r="E56" s="35" t="s">
        <v>5074</v>
      </c>
      <c r="F56" s="35" t="s">
        <v>4929</v>
      </c>
      <c r="G56" s="35" t="s">
        <v>4807</v>
      </c>
      <c r="H56" s="35" t="s">
        <v>5075</v>
      </c>
      <c r="I56" s="35" t="s">
        <v>4682</v>
      </c>
      <c r="J56" s="35" t="s">
        <v>3061</v>
      </c>
      <c r="K56" s="35" t="s">
        <v>2120</v>
      </c>
      <c r="L56" s="35" t="s">
        <v>5076</v>
      </c>
      <c r="M56" s="35" t="s">
        <v>3815</v>
      </c>
      <c r="N56" s="35" t="s">
        <v>4726</v>
      </c>
      <c r="O56" s="35" t="s">
        <v>4713</v>
      </c>
      <c r="P56" s="35" t="s">
        <v>4713</v>
      </c>
      <c r="Q56" s="35" t="s">
        <v>4728</v>
      </c>
      <c r="R56" s="35" t="s">
        <v>4729</v>
      </c>
      <c r="S56" s="35" t="s">
        <v>3061</v>
      </c>
      <c r="T56" s="35" t="s">
        <v>5072</v>
      </c>
      <c r="U56" s="35" t="s">
        <v>5077</v>
      </c>
      <c r="V56" s="35" t="s">
        <v>4811</v>
      </c>
      <c r="W56" s="35" t="s">
        <v>816</v>
      </c>
      <c r="X56" s="35" t="s">
        <v>5078</v>
      </c>
    </row>
    <row r="57" ht="18" spans="1:24">
      <c r="A57" s="35" t="s">
        <v>4804</v>
      </c>
      <c r="B57" s="35" t="s">
        <v>3956</v>
      </c>
      <c r="C57" s="35" t="s">
        <v>687</v>
      </c>
      <c r="D57" s="35" t="s">
        <v>4971</v>
      </c>
      <c r="E57" s="35" t="s">
        <v>5079</v>
      </c>
      <c r="F57" s="35" t="s">
        <v>4984</v>
      </c>
      <c r="G57" s="35" t="s">
        <v>4807</v>
      </c>
      <c r="H57" s="35" t="s">
        <v>5080</v>
      </c>
      <c r="I57" s="35" t="s">
        <v>4682</v>
      </c>
      <c r="J57" s="35" t="s">
        <v>3061</v>
      </c>
      <c r="K57" s="35" t="s">
        <v>2120</v>
      </c>
      <c r="L57" s="35" t="s">
        <v>4966</v>
      </c>
      <c r="M57" s="35" t="s">
        <v>4914</v>
      </c>
      <c r="N57" s="35" t="s">
        <v>4726</v>
      </c>
      <c r="O57" s="35" t="s">
        <v>4857</v>
      </c>
      <c r="P57" s="35" t="s">
        <v>4857</v>
      </c>
      <c r="Q57" s="35" t="s">
        <v>4728</v>
      </c>
      <c r="R57" s="35" t="s">
        <v>4729</v>
      </c>
      <c r="S57" s="35" t="s">
        <v>3061</v>
      </c>
      <c r="T57" s="35" t="s">
        <v>687</v>
      </c>
      <c r="U57" s="35" t="s">
        <v>5081</v>
      </c>
      <c r="V57" s="35" t="s">
        <v>4811</v>
      </c>
      <c r="W57" s="35" t="s">
        <v>816</v>
      </c>
      <c r="X57" s="35" t="s">
        <v>5082</v>
      </c>
    </row>
    <row r="58" ht="18" spans="1:24">
      <c r="A58" s="35" t="s">
        <v>4804</v>
      </c>
      <c r="B58" s="35" t="s">
        <v>3950</v>
      </c>
      <c r="C58" s="35" t="s">
        <v>250</v>
      </c>
      <c r="D58" s="35" t="s">
        <v>4971</v>
      </c>
      <c r="E58" s="35" t="s">
        <v>5083</v>
      </c>
      <c r="F58" s="35" t="s">
        <v>5084</v>
      </c>
      <c r="G58" s="35" t="s">
        <v>4807</v>
      </c>
      <c r="H58" s="35" t="s">
        <v>5085</v>
      </c>
      <c r="I58" s="35" t="s">
        <v>4682</v>
      </c>
      <c r="J58" s="35" t="s">
        <v>3061</v>
      </c>
      <c r="K58" s="35" t="s">
        <v>2120</v>
      </c>
      <c r="L58" s="35" t="s">
        <v>4896</v>
      </c>
      <c r="M58" s="35" t="s">
        <v>4914</v>
      </c>
      <c r="N58" s="35" t="s">
        <v>4783</v>
      </c>
      <c r="O58" s="35" t="s">
        <v>4727</v>
      </c>
      <c r="P58" s="35" t="s">
        <v>4727</v>
      </c>
      <c r="Q58" s="35" t="s">
        <v>4728</v>
      </c>
      <c r="R58" s="35" t="s">
        <v>4729</v>
      </c>
      <c r="S58" s="35" t="s">
        <v>3061</v>
      </c>
      <c r="T58" s="35" t="s">
        <v>250</v>
      </c>
      <c r="U58" s="35" t="s">
        <v>5086</v>
      </c>
      <c r="V58" s="35" t="s">
        <v>4811</v>
      </c>
      <c r="W58" s="35" t="s">
        <v>816</v>
      </c>
      <c r="X58" s="35" t="s">
        <v>5087</v>
      </c>
    </row>
    <row r="59" ht="18" spans="1:24">
      <c r="A59" s="35" t="s">
        <v>4804</v>
      </c>
      <c r="B59" s="35" t="s">
        <v>3957</v>
      </c>
      <c r="C59" s="35" t="s">
        <v>245</v>
      </c>
      <c r="D59" s="35" t="s">
        <v>4678</v>
      </c>
      <c r="E59" s="35" t="s">
        <v>5088</v>
      </c>
      <c r="F59" s="35" t="s">
        <v>5089</v>
      </c>
      <c r="G59" s="35" t="s">
        <v>4807</v>
      </c>
      <c r="H59" s="35" t="s">
        <v>5090</v>
      </c>
      <c r="I59" s="35" t="s">
        <v>4682</v>
      </c>
      <c r="J59" s="35" t="s">
        <v>5091</v>
      </c>
      <c r="K59" s="35" t="s">
        <v>3813</v>
      </c>
      <c r="L59" s="35" t="s">
        <v>4966</v>
      </c>
      <c r="M59" s="35" t="s">
        <v>4967</v>
      </c>
      <c r="N59" s="35" t="s">
        <v>4685</v>
      </c>
      <c r="O59" s="35" t="s">
        <v>4857</v>
      </c>
      <c r="P59" s="35" t="s">
        <v>4857</v>
      </c>
      <c r="Q59" s="35" t="s">
        <v>4728</v>
      </c>
      <c r="R59" s="35" t="s">
        <v>4751</v>
      </c>
      <c r="S59" s="35" t="s">
        <v>3061</v>
      </c>
      <c r="T59" s="35" t="s">
        <v>245</v>
      </c>
      <c r="U59" s="35" t="s">
        <v>5092</v>
      </c>
      <c r="V59" s="35" t="s">
        <v>4811</v>
      </c>
      <c r="W59" s="35" t="s">
        <v>816</v>
      </c>
      <c r="X59" s="35" t="s">
        <v>5093</v>
      </c>
    </row>
    <row r="60" ht="18" spans="1:24">
      <c r="A60" s="35" t="s">
        <v>4804</v>
      </c>
      <c r="B60" s="35" t="s">
        <v>5094</v>
      </c>
      <c r="C60" s="35" t="s">
        <v>806</v>
      </c>
      <c r="D60" s="35" t="s">
        <v>4678</v>
      </c>
      <c r="E60" s="35" t="s">
        <v>5095</v>
      </c>
      <c r="F60" s="35" t="s">
        <v>4823</v>
      </c>
      <c r="G60" s="35" t="s">
        <v>4807</v>
      </c>
      <c r="H60" s="35" t="s">
        <v>5096</v>
      </c>
      <c r="I60" s="35" t="s">
        <v>4792</v>
      </c>
      <c r="J60" s="35" t="s">
        <v>5097</v>
      </c>
      <c r="K60" s="35" t="s">
        <v>2132</v>
      </c>
      <c r="L60" s="35" t="s">
        <v>5098</v>
      </c>
      <c r="M60" s="35" t="s">
        <v>5017</v>
      </c>
      <c r="N60" s="35" t="s">
        <v>4685</v>
      </c>
      <c r="O60" s="35" t="s">
        <v>4727</v>
      </c>
      <c r="P60" s="35" t="s">
        <v>4727</v>
      </c>
      <c r="Q60" s="35" t="s">
        <v>4728</v>
      </c>
      <c r="R60" s="35" t="s">
        <v>4688</v>
      </c>
      <c r="S60" s="35" t="s">
        <v>3061</v>
      </c>
      <c r="T60" s="35" t="s">
        <v>806</v>
      </c>
      <c r="U60" s="35" t="s">
        <v>5099</v>
      </c>
      <c r="V60" s="35" t="s">
        <v>4811</v>
      </c>
      <c r="W60" s="35" t="s">
        <v>5100</v>
      </c>
      <c r="X60" s="35" t="s">
        <v>5101</v>
      </c>
    </row>
    <row r="61" ht="18" spans="1:24">
      <c r="A61" s="35" t="s">
        <v>4804</v>
      </c>
      <c r="B61" s="35" t="s">
        <v>5102</v>
      </c>
      <c r="C61" s="35" t="s">
        <v>205</v>
      </c>
      <c r="D61" s="35" t="s">
        <v>4678</v>
      </c>
      <c r="E61" s="35" t="s">
        <v>5103</v>
      </c>
      <c r="F61" s="35" t="s">
        <v>4679</v>
      </c>
      <c r="G61" s="35" t="s">
        <v>4807</v>
      </c>
      <c r="H61" s="35" t="s">
        <v>816</v>
      </c>
      <c r="I61" s="35" t="s">
        <v>4682</v>
      </c>
      <c r="J61" s="35" t="s">
        <v>3061</v>
      </c>
      <c r="K61" s="35" t="s">
        <v>2120</v>
      </c>
      <c r="L61" s="35" t="s">
        <v>4903</v>
      </c>
      <c r="M61" s="35" t="s">
        <v>5017</v>
      </c>
      <c r="N61" s="35" t="s">
        <v>4685</v>
      </c>
      <c r="O61" s="35" t="s">
        <v>4909</v>
      </c>
      <c r="P61" s="35" t="s">
        <v>4867</v>
      </c>
      <c r="Q61" s="35" t="s">
        <v>4868</v>
      </c>
      <c r="R61" s="35" t="s">
        <v>4688</v>
      </c>
      <c r="S61" s="35" t="s">
        <v>3061</v>
      </c>
      <c r="T61" s="35" t="s">
        <v>205</v>
      </c>
      <c r="U61" s="35" t="s">
        <v>5104</v>
      </c>
      <c r="V61" s="35" t="s">
        <v>4811</v>
      </c>
      <c r="W61" s="35" t="s">
        <v>5105</v>
      </c>
      <c r="X61" s="35" t="s">
        <v>205</v>
      </c>
    </row>
    <row r="62" ht="18" spans="1:24">
      <c r="A62" s="35" t="s">
        <v>4804</v>
      </c>
      <c r="B62" s="35" t="s">
        <v>5052</v>
      </c>
      <c r="C62" s="35" t="s">
        <v>205</v>
      </c>
      <c r="D62" s="35" t="s">
        <v>4678</v>
      </c>
      <c r="E62" s="35" t="s">
        <v>5106</v>
      </c>
      <c r="F62" s="35" t="s">
        <v>4679</v>
      </c>
      <c r="G62" s="35" t="s">
        <v>4807</v>
      </c>
      <c r="H62" s="35" t="s">
        <v>816</v>
      </c>
      <c r="I62" s="35" t="s">
        <v>4682</v>
      </c>
      <c r="J62" s="35" t="s">
        <v>3061</v>
      </c>
      <c r="K62" s="35" t="s">
        <v>2120</v>
      </c>
      <c r="L62" s="35" t="s">
        <v>4903</v>
      </c>
      <c r="M62" s="35" t="s">
        <v>5017</v>
      </c>
      <c r="N62" s="35" t="s">
        <v>4685</v>
      </c>
      <c r="O62" s="35" t="s">
        <v>4909</v>
      </c>
      <c r="P62" s="35" t="s">
        <v>4867</v>
      </c>
      <c r="Q62" s="35" t="s">
        <v>4868</v>
      </c>
      <c r="R62" s="35" t="s">
        <v>4688</v>
      </c>
      <c r="S62" s="35" t="s">
        <v>3061</v>
      </c>
      <c r="T62" s="35" t="s">
        <v>205</v>
      </c>
      <c r="U62" s="35" t="s">
        <v>5107</v>
      </c>
      <c r="V62" s="35" t="s">
        <v>4811</v>
      </c>
      <c r="W62" s="35" t="s">
        <v>5108</v>
      </c>
      <c r="X62" s="35" t="s">
        <v>205</v>
      </c>
    </row>
    <row r="63" ht="18" spans="1:24">
      <c r="A63" s="35" t="s">
        <v>4804</v>
      </c>
      <c r="B63" s="35" t="s">
        <v>3963</v>
      </c>
      <c r="C63" s="35" t="s">
        <v>177</v>
      </c>
      <c r="D63" s="35" t="s">
        <v>4971</v>
      </c>
      <c r="E63" s="35" t="s">
        <v>5109</v>
      </c>
      <c r="F63" s="35" t="s">
        <v>4722</v>
      </c>
      <c r="G63" s="35" t="s">
        <v>4807</v>
      </c>
      <c r="H63" s="35" t="s">
        <v>5110</v>
      </c>
      <c r="I63" s="35" t="s">
        <v>4682</v>
      </c>
      <c r="J63" s="35" t="s">
        <v>3061</v>
      </c>
      <c r="K63" s="35" t="s">
        <v>3813</v>
      </c>
      <c r="L63" s="35" t="s">
        <v>4903</v>
      </c>
      <c r="M63" s="35" t="s">
        <v>4967</v>
      </c>
      <c r="N63" s="35" t="s">
        <v>4685</v>
      </c>
      <c r="O63" s="35" t="s">
        <v>4713</v>
      </c>
      <c r="P63" s="35" t="s">
        <v>4713</v>
      </c>
      <c r="Q63" s="35" t="s">
        <v>4728</v>
      </c>
      <c r="R63" s="35" t="s">
        <v>4729</v>
      </c>
      <c r="S63" s="35" t="s">
        <v>3061</v>
      </c>
      <c r="T63" s="35" t="s">
        <v>177</v>
      </c>
      <c r="U63" s="35" t="s">
        <v>5111</v>
      </c>
      <c r="V63" s="35" t="s">
        <v>4811</v>
      </c>
      <c r="W63" s="35" t="s">
        <v>816</v>
      </c>
      <c r="X63" s="35" t="s">
        <v>5112</v>
      </c>
    </row>
    <row r="64" ht="18" spans="1:24">
      <c r="A64" s="35" t="s">
        <v>4804</v>
      </c>
      <c r="B64" s="35" t="s">
        <v>5113</v>
      </c>
      <c r="C64" s="35" t="s">
        <v>584</v>
      </c>
      <c r="D64" s="35" t="s">
        <v>4971</v>
      </c>
      <c r="E64" s="35" t="s">
        <v>5114</v>
      </c>
      <c r="F64" s="35" t="s">
        <v>5115</v>
      </c>
      <c r="G64" s="35" t="s">
        <v>4807</v>
      </c>
      <c r="H64" s="35" t="s">
        <v>5116</v>
      </c>
      <c r="I64" s="35" t="s">
        <v>4682</v>
      </c>
      <c r="J64" s="35" t="s">
        <v>3061</v>
      </c>
      <c r="K64" s="35" t="s">
        <v>2120</v>
      </c>
      <c r="L64" s="35" t="s">
        <v>4896</v>
      </c>
      <c r="M64" s="35" t="s">
        <v>3842</v>
      </c>
      <c r="N64" s="35" t="s">
        <v>4726</v>
      </c>
      <c r="O64" s="35" t="s">
        <v>4897</v>
      </c>
      <c r="P64" s="35" t="s">
        <v>4897</v>
      </c>
      <c r="Q64" s="35" t="s">
        <v>4728</v>
      </c>
      <c r="R64" s="35" t="s">
        <v>4688</v>
      </c>
      <c r="S64" s="35" t="s">
        <v>3061</v>
      </c>
      <c r="T64" s="35" t="s">
        <v>584</v>
      </c>
      <c r="U64" s="35" t="s">
        <v>5117</v>
      </c>
      <c r="V64" s="35" t="s">
        <v>4811</v>
      </c>
      <c r="W64" s="35" t="s">
        <v>816</v>
      </c>
      <c r="X64" s="35" t="s">
        <v>5118</v>
      </c>
    </row>
    <row r="65" ht="18" spans="1:24">
      <c r="A65" s="35" t="s">
        <v>4804</v>
      </c>
      <c r="B65" s="35" t="s">
        <v>3958</v>
      </c>
      <c r="C65" s="35" t="s">
        <v>584</v>
      </c>
      <c r="D65" s="35" t="s">
        <v>4971</v>
      </c>
      <c r="E65" s="35" t="s">
        <v>5119</v>
      </c>
      <c r="F65" s="35" t="s">
        <v>5115</v>
      </c>
      <c r="G65" s="35" t="s">
        <v>4807</v>
      </c>
      <c r="H65" s="35" t="s">
        <v>5120</v>
      </c>
      <c r="I65" s="35" t="s">
        <v>4682</v>
      </c>
      <c r="J65" s="35" t="s">
        <v>3061</v>
      </c>
      <c r="K65" s="35" t="s">
        <v>2120</v>
      </c>
      <c r="L65" s="35" t="s">
        <v>4896</v>
      </c>
      <c r="M65" s="35" t="s">
        <v>4914</v>
      </c>
      <c r="N65" s="35" t="s">
        <v>4726</v>
      </c>
      <c r="O65" s="35" t="s">
        <v>4713</v>
      </c>
      <c r="P65" s="35" t="s">
        <v>4713</v>
      </c>
      <c r="Q65" s="35" t="s">
        <v>4728</v>
      </c>
      <c r="R65" s="35" t="s">
        <v>4729</v>
      </c>
      <c r="S65" s="35" t="s">
        <v>3061</v>
      </c>
      <c r="T65" s="35" t="s">
        <v>584</v>
      </c>
      <c r="U65" s="35" t="s">
        <v>5121</v>
      </c>
      <c r="V65" s="35" t="s">
        <v>4811</v>
      </c>
      <c r="W65" s="35" t="s">
        <v>816</v>
      </c>
      <c r="X65" s="35" t="s">
        <v>5118</v>
      </c>
    </row>
    <row r="66" ht="18" spans="1:24">
      <c r="A66" s="35" t="s">
        <v>4804</v>
      </c>
      <c r="B66" s="35" t="s">
        <v>4900</v>
      </c>
      <c r="C66" s="35" t="s">
        <v>335</v>
      </c>
      <c r="D66" s="35" t="s">
        <v>4678</v>
      </c>
      <c r="E66" s="35" t="s">
        <v>5122</v>
      </c>
      <c r="F66" s="35" t="s">
        <v>4708</v>
      </c>
      <c r="G66" s="35" t="s">
        <v>4807</v>
      </c>
      <c r="H66" s="35" t="s">
        <v>5123</v>
      </c>
      <c r="I66" s="35" t="s">
        <v>4682</v>
      </c>
      <c r="J66" s="35" t="s">
        <v>3061</v>
      </c>
      <c r="K66" s="35" t="s">
        <v>2120</v>
      </c>
      <c r="L66" s="35" t="s">
        <v>4903</v>
      </c>
      <c r="M66" s="35" t="s">
        <v>3826</v>
      </c>
      <c r="N66" s="35" t="s">
        <v>4685</v>
      </c>
      <c r="O66" s="35" t="s">
        <v>4867</v>
      </c>
      <c r="P66" s="35" t="s">
        <v>4867</v>
      </c>
      <c r="Q66" s="35" t="s">
        <v>4728</v>
      </c>
      <c r="R66" s="35" t="s">
        <v>4688</v>
      </c>
      <c r="S66" s="35" t="s">
        <v>3061</v>
      </c>
      <c r="T66" s="35" t="s">
        <v>335</v>
      </c>
      <c r="U66" s="35" t="s">
        <v>5124</v>
      </c>
      <c r="V66" s="35" t="s">
        <v>4811</v>
      </c>
      <c r="W66" s="35" t="s">
        <v>816</v>
      </c>
      <c r="X66" s="35" t="s">
        <v>4905</v>
      </c>
    </row>
    <row r="67" ht="18" spans="1:24">
      <c r="A67" s="35" t="s">
        <v>4804</v>
      </c>
      <c r="B67" s="35" t="s">
        <v>3803</v>
      </c>
      <c r="C67" s="35" t="s">
        <v>205</v>
      </c>
      <c r="D67" s="35" t="s">
        <v>4678</v>
      </c>
      <c r="E67" s="35" t="s">
        <v>5125</v>
      </c>
      <c r="F67" s="35" t="s">
        <v>4679</v>
      </c>
      <c r="G67" s="35" t="s">
        <v>4807</v>
      </c>
      <c r="H67" s="35" t="s">
        <v>5021</v>
      </c>
      <c r="I67" s="35" t="s">
        <v>4682</v>
      </c>
      <c r="J67" s="35" t="s">
        <v>3061</v>
      </c>
      <c r="K67" s="35" t="s">
        <v>2120</v>
      </c>
      <c r="L67" s="35" t="s">
        <v>5022</v>
      </c>
      <c r="M67" s="35" t="s">
        <v>3875</v>
      </c>
      <c r="N67" s="35" t="s">
        <v>4685</v>
      </c>
      <c r="O67" s="35" t="s">
        <v>4713</v>
      </c>
      <c r="P67" s="35" t="s">
        <v>4713</v>
      </c>
      <c r="Q67" s="35" t="s">
        <v>4687</v>
      </c>
      <c r="R67" s="35" t="s">
        <v>4688</v>
      </c>
      <c r="S67" s="35" t="s">
        <v>3061</v>
      </c>
      <c r="T67" s="35" t="s">
        <v>205</v>
      </c>
      <c r="U67" s="35" t="s">
        <v>5126</v>
      </c>
      <c r="V67" s="35" t="s">
        <v>4811</v>
      </c>
      <c r="W67" s="35" t="s">
        <v>816</v>
      </c>
      <c r="X67" s="35" t="s">
        <v>5024</v>
      </c>
    </row>
    <row r="68" ht="18" spans="1:24">
      <c r="A68" s="35" t="s">
        <v>4676</v>
      </c>
      <c r="B68" s="35" t="s">
        <v>5127</v>
      </c>
      <c r="C68" s="35" t="s">
        <v>335</v>
      </c>
      <c r="D68" s="35" t="s">
        <v>4678</v>
      </c>
      <c r="E68" s="35" t="s">
        <v>5128</v>
      </c>
      <c r="F68" s="35" t="s">
        <v>4708</v>
      </c>
      <c r="G68" s="35" t="s">
        <v>4807</v>
      </c>
      <c r="H68" s="35" t="s">
        <v>4908</v>
      </c>
      <c r="I68" s="35" t="s">
        <v>4682</v>
      </c>
      <c r="J68" s="35" t="s">
        <v>3061</v>
      </c>
      <c r="K68" s="35" t="s">
        <v>2120</v>
      </c>
      <c r="L68" s="35" t="s">
        <v>4903</v>
      </c>
      <c r="M68" s="35" t="s">
        <v>3826</v>
      </c>
      <c r="N68" s="35" t="s">
        <v>4685</v>
      </c>
      <c r="O68" s="35" t="s">
        <v>4909</v>
      </c>
      <c r="P68" s="35" t="s">
        <v>4909</v>
      </c>
      <c r="Q68" s="35" t="s">
        <v>4728</v>
      </c>
      <c r="R68" s="35" t="s">
        <v>4688</v>
      </c>
      <c r="S68" s="35" t="s">
        <v>3061</v>
      </c>
      <c r="T68" s="35" t="s">
        <v>335</v>
      </c>
      <c r="U68" s="35" t="s">
        <v>5129</v>
      </c>
      <c r="V68" s="35" t="s">
        <v>4811</v>
      </c>
      <c r="W68" s="35" t="s">
        <v>5130</v>
      </c>
      <c r="X68" s="35" t="s">
        <v>5131</v>
      </c>
    </row>
    <row r="69" ht="18" spans="1:24">
      <c r="A69" s="35" t="s">
        <v>4676</v>
      </c>
      <c r="B69" s="35" t="s">
        <v>5132</v>
      </c>
      <c r="C69" s="35" t="s">
        <v>600</v>
      </c>
      <c r="D69" s="35" t="s">
        <v>4893</v>
      </c>
      <c r="E69" s="35" t="s">
        <v>5133</v>
      </c>
      <c r="F69" s="35" t="s">
        <v>4984</v>
      </c>
      <c r="G69" s="35" t="s">
        <v>4807</v>
      </c>
      <c r="H69" s="35" t="s">
        <v>5134</v>
      </c>
      <c r="I69" s="35" t="s">
        <v>4682</v>
      </c>
      <c r="J69" s="35" t="s">
        <v>3061</v>
      </c>
      <c r="K69" s="35" t="s">
        <v>2120</v>
      </c>
      <c r="L69" s="35" t="s">
        <v>5135</v>
      </c>
      <c r="M69" s="35" t="s">
        <v>5136</v>
      </c>
      <c r="N69" s="35" t="s">
        <v>4685</v>
      </c>
      <c r="O69" s="35" t="s">
        <v>4686</v>
      </c>
      <c r="P69" s="35" t="s">
        <v>4686</v>
      </c>
      <c r="Q69" s="35" t="s">
        <v>4687</v>
      </c>
      <c r="R69" s="35" t="s">
        <v>4688</v>
      </c>
      <c r="S69" s="35" t="s">
        <v>3061</v>
      </c>
      <c r="T69" s="35" t="s">
        <v>600</v>
      </c>
      <c r="U69" s="35" t="s">
        <v>5137</v>
      </c>
      <c r="V69" s="35" t="s">
        <v>4811</v>
      </c>
      <c r="W69" s="35" t="s">
        <v>5134</v>
      </c>
      <c r="X69" s="35" t="s">
        <v>5138</v>
      </c>
    </row>
    <row r="70" ht="18" spans="1:24">
      <c r="A70" s="35" t="s">
        <v>4804</v>
      </c>
      <c r="B70" s="35" t="s">
        <v>5139</v>
      </c>
      <c r="C70" s="35" t="s">
        <v>185</v>
      </c>
      <c r="D70" s="35" t="s">
        <v>4720</v>
      </c>
      <c r="E70" s="35" t="s">
        <v>5140</v>
      </c>
      <c r="F70" s="35" t="s">
        <v>4973</v>
      </c>
      <c r="G70" s="35" t="s">
        <v>4807</v>
      </c>
      <c r="H70" s="35" t="s">
        <v>5141</v>
      </c>
      <c r="I70" s="35" t="s">
        <v>4682</v>
      </c>
      <c r="J70" s="35" t="s">
        <v>3061</v>
      </c>
      <c r="K70" s="35" t="s">
        <v>2120</v>
      </c>
      <c r="L70" s="35" t="s">
        <v>4903</v>
      </c>
      <c r="M70" s="35" t="s">
        <v>4914</v>
      </c>
      <c r="N70" s="35" t="s">
        <v>4685</v>
      </c>
      <c r="O70" s="35" t="s">
        <v>4727</v>
      </c>
      <c r="P70" s="35" t="s">
        <v>4727</v>
      </c>
      <c r="Q70" s="35" t="s">
        <v>4728</v>
      </c>
      <c r="R70" s="35" t="s">
        <v>4688</v>
      </c>
      <c r="S70" s="35" t="s">
        <v>3061</v>
      </c>
      <c r="T70" s="35" t="s">
        <v>185</v>
      </c>
      <c r="U70" s="35" t="s">
        <v>5142</v>
      </c>
      <c r="V70" s="35" t="s">
        <v>4811</v>
      </c>
      <c r="W70" s="35" t="s">
        <v>816</v>
      </c>
      <c r="X70" s="35" t="s">
        <v>5143</v>
      </c>
    </row>
    <row r="71" ht="18" spans="1:24">
      <c r="A71" s="35" t="s">
        <v>4804</v>
      </c>
      <c r="B71" s="35" t="s">
        <v>5102</v>
      </c>
      <c r="C71" s="35" t="s">
        <v>205</v>
      </c>
      <c r="D71" s="35" t="s">
        <v>4893</v>
      </c>
      <c r="E71" s="35" t="s">
        <v>5144</v>
      </c>
      <c r="F71" s="35" t="s">
        <v>4679</v>
      </c>
      <c r="G71" s="35" t="s">
        <v>4807</v>
      </c>
      <c r="H71" s="35" t="s">
        <v>5145</v>
      </c>
      <c r="I71" s="35" t="s">
        <v>4682</v>
      </c>
      <c r="J71" s="35" t="s">
        <v>3061</v>
      </c>
      <c r="K71" s="35" t="s">
        <v>2120</v>
      </c>
      <c r="L71" s="35" t="s">
        <v>4903</v>
      </c>
      <c r="M71" s="35" t="s">
        <v>5017</v>
      </c>
      <c r="N71" s="35" t="s">
        <v>4685</v>
      </c>
      <c r="O71" s="35" t="s">
        <v>4909</v>
      </c>
      <c r="P71" s="35" t="s">
        <v>4909</v>
      </c>
      <c r="Q71" s="35" t="s">
        <v>4687</v>
      </c>
      <c r="R71" s="35" t="s">
        <v>4688</v>
      </c>
      <c r="S71" s="35" t="s">
        <v>3061</v>
      </c>
      <c r="T71" s="35" t="s">
        <v>205</v>
      </c>
      <c r="U71" s="35" t="s">
        <v>5146</v>
      </c>
      <c r="V71" s="35" t="s">
        <v>4811</v>
      </c>
      <c r="W71" s="35" t="s">
        <v>816</v>
      </c>
      <c r="X71" s="35" t="s">
        <v>205</v>
      </c>
    </row>
    <row r="72" ht="18" spans="1:24">
      <c r="A72" s="35" t="s">
        <v>4676</v>
      </c>
      <c r="B72" s="35" t="s">
        <v>5147</v>
      </c>
      <c r="C72" s="35" t="s">
        <v>335</v>
      </c>
      <c r="D72" s="35" t="s">
        <v>4678</v>
      </c>
      <c r="E72" s="35" t="s">
        <v>5148</v>
      </c>
      <c r="F72" s="35" t="s">
        <v>4708</v>
      </c>
      <c r="G72" s="35" t="s">
        <v>4807</v>
      </c>
      <c r="H72" s="35" t="s">
        <v>4902</v>
      </c>
      <c r="I72" s="35" t="s">
        <v>4682</v>
      </c>
      <c r="J72" s="35" t="s">
        <v>3061</v>
      </c>
      <c r="K72" s="35" t="s">
        <v>2120</v>
      </c>
      <c r="L72" s="35" t="s">
        <v>4903</v>
      </c>
      <c r="M72" s="35" t="s">
        <v>3826</v>
      </c>
      <c r="N72" s="35" t="s">
        <v>4685</v>
      </c>
      <c r="O72" s="35" t="s">
        <v>4686</v>
      </c>
      <c r="P72" s="35" t="s">
        <v>4686</v>
      </c>
      <c r="Q72" s="35" t="s">
        <v>4728</v>
      </c>
      <c r="R72" s="35" t="s">
        <v>4751</v>
      </c>
      <c r="S72" s="35" t="s">
        <v>3061</v>
      </c>
      <c r="T72" s="35" t="s">
        <v>335</v>
      </c>
      <c r="U72" s="35" t="s">
        <v>5149</v>
      </c>
      <c r="V72" s="35" t="s">
        <v>4811</v>
      </c>
      <c r="W72" s="35" t="s">
        <v>5150</v>
      </c>
      <c r="X72" s="35" t="s">
        <v>4905</v>
      </c>
    </row>
    <row r="73" ht="18" spans="1:24">
      <c r="A73" s="35" t="s">
        <v>4676</v>
      </c>
      <c r="B73" s="35" t="s">
        <v>5151</v>
      </c>
      <c r="C73" s="35" t="s">
        <v>174</v>
      </c>
      <c r="D73" s="35" t="s">
        <v>4893</v>
      </c>
      <c r="E73" s="35" t="s">
        <v>5152</v>
      </c>
      <c r="F73" s="35" t="s">
        <v>4708</v>
      </c>
      <c r="G73" s="35" t="s">
        <v>4807</v>
      </c>
      <c r="H73" s="35" t="s">
        <v>5153</v>
      </c>
      <c r="I73" s="35" t="s">
        <v>4682</v>
      </c>
      <c r="J73" s="35" t="s">
        <v>3061</v>
      </c>
      <c r="K73" s="35" t="s">
        <v>2120</v>
      </c>
      <c r="L73" s="35" t="s">
        <v>4903</v>
      </c>
      <c r="M73" s="35" t="s">
        <v>3837</v>
      </c>
      <c r="N73" s="35" t="s">
        <v>4685</v>
      </c>
      <c r="O73" s="35" t="s">
        <v>4937</v>
      </c>
      <c r="P73" s="35" t="s">
        <v>4937</v>
      </c>
      <c r="Q73" s="35" t="s">
        <v>4728</v>
      </c>
      <c r="R73" s="35" t="s">
        <v>4688</v>
      </c>
      <c r="S73" s="35" t="s">
        <v>3061</v>
      </c>
      <c r="T73" s="35" t="s">
        <v>174</v>
      </c>
      <c r="U73" s="35" t="s">
        <v>5154</v>
      </c>
      <c r="V73" s="35" t="s">
        <v>4811</v>
      </c>
      <c r="W73" s="35" t="s">
        <v>816</v>
      </c>
      <c r="X73" s="35" t="s">
        <v>5155</v>
      </c>
    </row>
    <row r="74" ht="18" spans="1:24">
      <c r="A74" s="35" t="s">
        <v>4804</v>
      </c>
      <c r="B74" s="35" t="s">
        <v>5156</v>
      </c>
      <c r="C74" s="35" t="s">
        <v>335</v>
      </c>
      <c r="D74" s="35" t="s">
        <v>4678</v>
      </c>
      <c r="E74" s="35" t="s">
        <v>5157</v>
      </c>
      <c r="F74" s="35" t="s">
        <v>4708</v>
      </c>
      <c r="G74" s="35" t="s">
        <v>4807</v>
      </c>
      <c r="H74" s="35" t="s">
        <v>5123</v>
      </c>
      <c r="I74" s="35" t="s">
        <v>4682</v>
      </c>
      <c r="J74" s="35" t="s">
        <v>3061</v>
      </c>
      <c r="K74" s="35" t="s">
        <v>2120</v>
      </c>
      <c r="L74" s="35" t="s">
        <v>4903</v>
      </c>
      <c r="M74" s="35" t="s">
        <v>3826</v>
      </c>
      <c r="N74" s="35" t="s">
        <v>4685</v>
      </c>
      <c r="O74" s="35" t="s">
        <v>4686</v>
      </c>
      <c r="P74" s="35" t="s">
        <v>4686</v>
      </c>
      <c r="Q74" s="35" t="s">
        <v>4728</v>
      </c>
      <c r="R74" s="35" t="s">
        <v>4688</v>
      </c>
      <c r="S74" s="35" t="s">
        <v>3061</v>
      </c>
      <c r="T74" s="35" t="s">
        <v>335</v>
      </c>
      <c r="U74" s="35" t="s">
        <v>5158</v>
      </c>
      <c r="V74" s="35" t="s">
        <v>4811</v>
      </c>
      <c r="W74" s="35" t="s">
        <v>816</v>
      </c>
      <c r="X74" s="35" t="s">
        <v>4905</v>
      </c>
    </row>
    <row r="75" ht="18" spans="1:24">
      <c r="A75" s="35" t="s">
        <v>4676</v>
      </c>
      <c r="B75" s="35" t="s">
        <v>5159</v>
      </c>
      <c r="C75" s="35" t="s">
        <v>171</v>
      </c>
      <c r="D75" s="35" t="s">
        <v>4678</v>
      </c>
      <c r="E75" s="35" t="s">
        <v>5160</v>
      </c>
      <c r="F75" s="35" t="s">
        <v>4929</v>
      </c>
      <c r="G75" s="35" t="s">
        <v>4807</v>
      </c>
      <c r="H75" s="35" t="s">
        <v>5161</v>
      </c>
      <c r="I75" s="35" t="s">
        <v>4682</v>
      </c>
      <c r="J75" s="35" t="s">
        <v>3061</v>
      </c>
      <c r="K75" s="35" t="s">
        <v>2120</v>
      </c>
      <c r="L75" s="35" t="s">
        <v>5162</v>
      </c>
      <c r="M75" s="35" t="s">
        <v>5163</v>
      </c>
      <c r="N75" s="35" t="s">
        <v>4685</v>
      </c>
      <c r="O75" s="35" t="s">
        <v>4713</v>
      </c>
      <c r="P75" s="35" t="s">
        <v>4713</v>
      </c>
      <c r="Q75" s="35" t="s">
        <v>4728</v>
      </c>
      <c r="R75" s="35" t="s">
        <v>4688</v>
      </c>
      <c r="S75" s="35" t="s">
        <v>3061</v>
      </c>
      <c r="T75" s="35" t="s">
        <v>171</v>
      </c>
      <c r="U75" s="35" t="s">
        <v>5164</v>
      </c>
      <c r="V75" s="35" t="s">
        <v>4811</v>
      </c>
      <c r="W75" s="35" t="s">
        <v>816</v>
      </c>
      <c r="X75" s="35" t="s">
        <v>5165</v>
      </c>
    </row>
    <row r="76" ht="18" spans="1:24">
      <c r="A76" s="35" t="s">
        <v>4804</v>
      </c>
      <c r="B76" s="35" t="s">
        <v>3803</v>
      </c>
      <c r="C76" s="35" t="s">
        <v>205</v>
      </c>
      <c r="D76" s="35" t="s">
        <v>4678</v>
      </c>
      <c r="E76" s="35" t="s">
        <v>5166</v>
      </c>
      <c r="F76" s="35" t="s">
        <v>4679</v>
      </c>
      <c r="G76" s="35" t="s">
        <v>4807</v>
      </c>
      <c r="H76" s="35" t="s">
        <v>816</v>
      </c>
      <c r="I76" s="35" t="s">
        <v>4682</v>
      </c>
      <c r="J76" s="35" t="s">
        <v>3061</v>
      </c>
      <c r="K76" s="35" t="s">
        <v>2120</v>
      </c>
      <c r="L76" s="35" t="s">
        <v>5167</v>
      </c>
      <c r="M76" s="35" t="s">
        <v>3875</v>
      </c>
      <c r="N76" s="35" t="s">
        <v>4685</v>
      </c>
      <c r="O76" s="35" t="s">
        <v>4713</v>
      </c>
      <c r="P76" s="35" t="s">
        <v>4867</v>
      </c>
      <c r="Q76" s="35" t="s">
        <v>4868</v>
      </c>
      <c r="R76" s="35" t="s">
        <v>4751</v>
      </c>
      <c r="S76" s="35" t="s">
        <v>3061</v>
      </c>
      <c r="T76" s="35" t="s">
        <v>205</v>
      </c>
      <c r="U76" s="35" t="s">
        <v>5168</v>
      </c>
      <c r="V76" s="35" t="s">
        <v>4811</v>
      </c>
      <c r="W76" s="35" t="s">
        <v>5169</v>
      </c>
      <c r="X76" s="35" t="s">
        <v>205</v>
      </c>
    </row>
    <row r="77" ht="18" spans="1:24">
      <c r="A77" s="35" t="s">
        <v>4804</v>
      </c>
      <c r="B77" s="35" t="s">
        <v>5170</v>
      </c>
      <c r="C77" s="35" t="s">
        <v>806</v>
      </c>
      <c r="D77" s="35" t="s">
        <v>4971</v>
      </c>
      <c r="E77" s="35" t="s">
        <v>5171</v>
      </c>
      <c r="F77" s="35" t="s">
        <v>4823</v>
      </c>
      <c r="G77" s="35" t="s">
        <v>4807</v>
      </c>
      <c r="H77" s="35" t="s">
        <v>5172</v>
      </c>
      <c r="I77" s="35" t="s">
        <v>4682</v>
      </c>
      <c r="J77" s="35" t="s">
        <v>3061</v>
      </c>
      <c r="K77" s="35" t="s">
        <v>2120</v>
      </c>
      <c r="L77" s="35" t="s">
        <v>4903</v>
      </c>
      <c r="M77" s="35" t="s">
        <v>3855</v>
      </c>
      <c r="N77" s="35" t="s">
        <v>4685</v>
      </c>
      <c r="O77" s="35" t="s">
        <v>4727</v>
      </c>
      <c r="P77" s="35" t="s">
        <v>4727</v>
      </c>
      <c r="Q77" s="35" t="s">
        <v>4728</v>
      </c>
      <c r="R77" s="35" t="s">
        <v>4729</v>
      </c>
      <c r="S77" s="35" t="s">
        <v>3061</v>
      </c>
      <c r="T77" s="35" t="s">
        <v>806</v>
      </c>
      <c r="U77" s="35" t="s">
        <v>5173</v>
      </c>
      <c r="V77" s="35" t="s">
        <v>4811</v>
      </c>
      <c r="W77" s="35" t="s">
        <v>816</v>
      </c>
      <c r="X77" s="35" t="s">
        <v>5174</v>
      </c>
    </row>
    <row r="78" ht="18" spans="1:24">
      <c r="A78" s="35" t="s">
        <v>4804</v>
      </c>
      <c r="B78" s="35" t="s">
        <v>5175</v>
      </c>
      <c r="C78" s="35" t="s">
        <v>185</v>
      </c>
      <c r="D78" s="35" t="s">
        <v>4893</v>
      </c>
      <c r="E78" s="35" t="s">
        <v>5176</v>
      </c>
      <c r="F78" s="35" t="s">
        <v>4973</v>
      </c>
      <c r="G78" s="35" t="s">
        <v>4807</v>
      </c>
      <c r="H78" s="35" t="s">
        <v>5177</v>
      </c>
      <c r="I78" s="35" t="s">
        <v>4682</v>
      </c>
      <c r="J78" s="35" t="s">
        <v>3061</v>
      </c>
      <c r="K78" s="35" t="s">
        <v>2120</v>
      </c>
      <c r="L78" s="35" t="s">
        <v>4903</v>
      </c>
      <c r="M78" s="35" t="s">
        <v>3842</v>
      </c>
      <c r="N78" s="35" t="s">
        <v>4726</v>
      </c>
      <c r="O78" s="35" t="s">
        <v>4897</v>
      </c>
      <c r="P78" s="35" t="s">
        <v>4897</v>
      </c>
      <c r="Q78" s="35" t="s">
        <v>4728</v>
      </c>
      <c r="R78" s="35" t="s">
        <v>4688</v>
      </c>
      <c r="S78" s="35" t="s">
        <v>3061</v>
      </c>
      <c r="T78" s="35" t="s">
        <v>185</v>
      </c>
      <c r="U78" s="35" t="s">
        <v>5178</v>
      </c>
      <c r="V78" s="35" t="s">
        <v>4811</v>
      </c>
      <c r="W78" s="35" t="s">
        <v>816</v>
      </c>
      <c r="X78" s="35" t="s">
        <v>5179</v>
      </c>
    </row>
    <row r="79" ht="18" spans="1:24">
      <c r="A79" s="35" t="s">
        <v>4804</v>
      </c>
      <c r="B79" s="35" t="s">
        <v>5180</v>
      </c>
      <c r="C79" s="35" t="s">
        <v>177</v>
      </c>
      <c r="D79" s="35" t="s">
        <v>4678</v>
      </c>
      <c r="E79" s="35" t="s">
        <v>5181</v>
      </c>
      <c r="F79" s="35" t="s">
        <v>4722</v>
      </c>
      <c r="G79" s="35" t="s">
        <v>4807</v>
      </c>
      <c r="H79" s="35" t="s">
        <v>5182</v>
      </c>
      <c r="I79" s="35" t="s">
        <v>4682</v>
      </c>
      <c r="J79" s="35" t="s">
        <v>3061</v>
      </c>
      <c r="K79" s="35" t="s">
        <v>2120</v>
      </c>
      <c r="L79" s="35" t="s">
        <v>4903</v>
      </c>
      <c r="M79" s="35" t="s">
        <v>3837</v>
      </c>
      <c r="N79" s="35" t="s">
        <v>4685</v>
      </c>
      <c r="O79" s="35" t="s">
        <v>4909</v>
      </c>
      <c r="P79" s="35" t="s">
        <v>4909</v>
      </c>
      <c r="Q79" s="35" t="s">
        <v>4728</v>
      </c>
      <c r="R79" s="35" t="s">
        <v>4688</v>
      </c>
      <c r="S79" s="35" t="s">
        <v>3061</v>
      </c>
      <c r="T79" s="35" t="s">
        <v>177</v>
      </c>
      <c r="U79" s="35" t="s">
        <v>5183</v>
      </c>
      <c r="V79" s="35" t="s">
        <v>4811</v>
      </c>
      <c r="W79" s="35" t="s">
        <v>5184</v>
      </c>
      <c r="X79" s="35" t="s">
        <v>5185</v>
      </c>
    </row>
    <row r="80" ht="18" spans="1:24">
      <c r="A80" s="35" t="s">
        <v>4804</v>
      </c>
      <c r="B80" s="35" t="s">
        <v>5186</v>
      </c>
      <c r="C80" s="35" t="s">
        <v>600</v>
      </c>
      <c r="D80" s="35" t="s">
        <v>4893</v>
      </c>
      <c r="E80" s="35" t="s">
        <v>5187</v>
      </c>
      <c r="F80" s="35" t="s">
        <v>4984</v>
      </c>
      <c r="G80" s="35" t="s">
        <v>4807</v>
      </c>
      <c r="H80" s="35" t="s">
        <v>5134</v>
      </c>
      <c r="I80" s="35" t="s">
        <v>4682</v>
      </c>
      <c r="J80" s="35" t="s">
        <v>3061</v>
      </c>
      <c r="K80" s="35" t="s">
        <v>2120</v>
      </c>
      <c r="L80" s="35" t="s">
        <v>5188</v>
      </c>
      <c r="M80" s="35" t="s">
        <v>5189</v>
      </c>
      <c r="N80" s="35" t="s">
        <v>4685</v>
      </c>
      <c r="O80" s="35" t="s">
        <v>5012</v>
      </c>
      <c r="P80" s="35" t="s">
        <v>5012</v>
      </c>
      <c r="Q80" s="35" t="s">
        <v>4687</v>
      </c>
      <c r="R80" s="35" t="s">
        <v>4688</v>
      </c>
      <c r="S80" s="35" t="s">
        <v>3061</v>
      </c>
      <c r="T80" s="35" t="s">
        <v>600</v>
      </c>
      <c r="U80" s="35" t="s">
        <v>5190</v>
      </c>
      <c r="V80" s="35" t="s">
        <v>4811</v>
      </c>
      <c r="W80" s="35" t="s">
        <v>816</v>
      </c>
      <c r="X80" s="35" t="s">
        <v>5138</v>
      </c>
    </row>
    <row r="81" ht="18" spans="1:24">
      <c r="A81" s="35" t="s">
        <v>4804</v>
      </c>
      <c r="B81" s="35" t="s">
        <v>3960</v>
      </c>
      <c r="C81" s="35" t="s">
        <v>133</v>
      </c>
      <c r="D81" s="35" t="s">
        <v>4893</v>
      </c>
      <c r="E81" s="35" t="s">
        <v>5191</v>
      </c>
      <c r="F81" s="35" t="s">
        <v>4990</v>
      </c>
      <c r="G81" s="35" t="s">
        <v>4807</v>
      </c>
      <c r="H81" s="35" t="s">
        <v>5192</v>
      </c>
      <c r="I81" s="35" t="s">
        <v>4682</v>
      </c>
      <c r="J81" s="35" t="s">
        <v>3061</v>
      </c>
      <c r="K81" s="35" t="s">
        <v>5193</v>
      </c>
      <c r="L81" s="35" t="s">
        <v>4966</v>
      </c>
      <c r="M81" s="35" t="s">
        <v>5194</v>
      </c>
      <c r="N81" s="35" t="s">
        <v>4726</v>
      </c>
      <c r="O81" s="35" t="s">
        <v>4713</v>
      </c>
      <c r="P81" s="35" t="s">
        <v>4713</v>
      </c>
      <c r="Q81" s="35" t="s">
        <v>4687</v>
      </c>
      <c r="R81" s="35" t="s">
        <v>4729</v>
      </c>
      <c r="S81" s="35" t="s">
        <v>3061</v>
      </c>
      <c r="T81" s="35" t="s">
        <v>133</v>
      </c>
      <c r="U81" s="35" t="s">
        <v>5195</v>
      </c>
      <c r="V81" s="35" t="s">
        <v>4811</v>
      </c>
      <c r="W81" s="35" t="s">
        <v>816</v>
      </c>
      <c r="X81" s="35" t="s">
        <v>5196</v>
      </c>
    </row>
    <row r="82" ht="18" spans="1:24">
      <c r="A82" s="35" t="s">
        <v>4804</v>
      </c>
      <c r="B82" s="35" t="s">
        <v>5197</v>
      </c>
      <c r="C82" s="35" t="s">
        <v>444</v>
      </c>
      <c r="D82" s="35" t="s">
        <v>4720</v>
      </c>
      <c r="E82" s="35" t="s">
        <v>5198</v>
      </c>
      <c r="F82" s="35" t="s">
        <v>4990</v>
      </c>
      <c r="G82" s="35" t="s">
        <v>4807</v>
      </c>
      <c r="H82" s="35" t="s">
        <v>5199</v>
      </c>
      <c r="I82" s="35" t="s">
        <v>4682</v>
      </c>
      <c r="J82" s="35" t="s">
        <v>3061</v>
      </c>
      <c r="K82" s="35" t="s">
        <v>4682</v>
      </c>
      <c r="L82" s="35" t="s">
        <v>4903</v>
      </c>
      <c r="M82" s="35" t="s">
        <v>3815</v>
      </c>
      <c r="N82" s="35" t="s">
        <v>4685</v>
      </c>
      <c r="O82" s="35" t="s">
        <v>4727</v>
      </c>
      <c r="P82" s="35" t="s">
        <v>4727</v>
      </c>
      <c r="Q82" s="35" t="s">
        <v>4728</v>
      </c>
      <c r="R82" s="35" t="s">
        <v>4688</v>
      </c>
      <c r="S82" s="35" t="s">
        <v>3061</v>
      </c>
      <c r="T82" s="35" t="s">
        <v>444</v>
      </c>
      <c r="U82" s="35" t="s">
        <v>5200</v>
      </c>
      <c r="V82" s="35" t="s">
        <v>4811</v>
      </c>
      <c r="W82" s="35" t="s">
        <v>816</v>
      </c>
      <c r="X82" s="35" t="s">
        <v>5201</v>
      </c>
    </row>
    <row r="83" ht="18" spans="1:24">
      <c r="A83" s="35" t="s">
        <v>4804</v>
      </c>
      <c r="B83" s="35" t="s">
        <v>5151</v>
      </c>
      <c r="C83" s="35" t="s">
        <v>174</v>
      </c>
      <c r="D83" s="35" t="s">
        <v>4893</v>
      </c>
      <c r="E83" s="35" t="s">
        <v>5202</v>
      </c>
      <c r="F83" s="35" t="s">
        <v>4708</v>
      </c>
      <c r="G83" s="35" t="s">
        <v>4807</v>
      </c>
      <c r="H83" s="35" t="s">
        <v>5203</v>
      </c>
      <c r="I83" s="35" t="s">
        <v>4682</v>
      </c>
      <c r="J83" s="35" t="s">
        <v>3061</v>
      </c>
      <c r="K83" s="35" t="s">
        <v>2132</v>
      </c>
      <c r="L83" s="35" t="s">
        <v>4903</v>
      </c>
      <c r="M83" s="35" t="s">
        <v>3842</v>
      </c>
      <c r="N83" s="35" t="s">
        <v>4685</v>
      </c>
      <c r="O83" s="35" t="s">
        <v>4897</v>
      </c>
      <c r="P83" s="35" t="s">
        <v>4897</v>
      </c>
      <c r="Q83" s="35" t="s">
        <v>4728</v>
      </c>
      <c r="R83" s="35" t="s">
        <v>4688</v>
      </c>
      <c r="S83" s="35" t="s">
        <v>3061</v>
      </c>
      <c r="T83" s="35" t="s">
        <v>174</v>
      </c>
      <c r="U83" s="35" t="s">
        <v>5204</v>
      </c>
      <c r="V83" s="35" t="s">
        <v>4811</v>
      </c>
      <c r="W83" s="35" t="s">
        <v>816</v>
      </c>
      <c r="X83" s="35" t="s">
        <v>5155</v>
      </c>
    </row>
    <row r="84" ht="18" spans="1:24">
      <c r="A84" s="35" t="s">
        <v>4804</v>
      </c>
      <c r="B84" s="35" t="s">
        <v>5205</v>
      </c>
      <c r="C84" s="35" t="s">
        <v>171</v>
      </c>
      <c r="D84" s="35" t="s">
        <v>4678</v>
      </c>
      <c r="E84" s="35" t="s">
        <v>5206</v>
      </c>
      <c r="F84" s="35" t="s">
        <v>4929</v>
      </c>
      <c r="G84" s="35" t="s">
        <v>4807</v>
      </c>
      <c r="H84" s="35" t="s">
        <v>5161</v>
      </c>
      <c r="I84" s="35" t="s">
        <v>4682</v>
      </c>
      <c r="J84" s="35" t="s">
        <v>3061</v>
      </c>
      <c r="K84" s="35" t="s">
        <v>2120</v>
      </c>
      <c r="L84" s="35" t="s">
        <v>5162</v>
      </c>
      <c r="M84" s="35" t="s">
        <v>3893</v>
      </c>
      <c r="N84" s="35" t="s">
        <v>4685</v>
      </c>
      <c r="O84" s="35" t="s">
        <v>4713</v>
      </c>
      <c r="P84" s="35" t="s">
        <v>4713</v>
      </c>
      <c r="Q84" s="35" t="s">
        <v>4728</v>
      </c>
      <c r="R84" s="35" t="s">
        <v>4688</v>
      </c>
      <c r="S84" s="35" t="s">
        <v>3061</v>
      </c>
      <c r="T84" s="35" t="s">
        <v>171</v>
      </c>
      <c r="U84" s="35" t="s">
        <v>5207</v>
      </c>
      <c r="V84" s="35" t="s">
        <v>4811</v>
      </c>
      <c r="W84" s="35" t="s">
        <v>816</v>
      </c>
      <c r="X84" s="35" t="s">
        <v>5208</v>
      </c>
    </row>
    <row r="85" ht="18" spans="1:24">
      <c r="A85" s="35" t="s">
        <v>4804</v>
      </c>
      <c r="B85" s="35" t="s">
        <v>3799</v>
      </c>
      <c r="C85" s="35" t="s">
        <v>3524</v>
      </c>
      <c r="D85" s="35" t="s">
        <v>4720</v>
      </c>
      <c r="E85" s="35" t="s">
        <v>5209</v>
      </c>
      <c r="F85" s="35" t="s">
        <v>4722</v>
      </c>
      <c r="G85" s="35" t="s">
        <v>4807</v>
      </c>
      <c r="H85" s="35" t="s">
        <v>5210</v>
      </c>
      <c r="I85" s="35" t="s">
        <v>4682</v>
      </c>
      <c r="J85" s="35" t="s">
        <v>3061</v>
      </c>
      <c r="K85" s="35" t="s">
        <v>2132</v>
      </c>
      <c r="L85" s="35" t="s">
        <v>5211</v>
      </c>
      <c r="M85" s="35" t="s">
        <v>3826</v>
      </c>
      <c r="N85" s="35" t="s">
        <v>4726</v>
      </c>
      <c r="O85" s="35" t="s">
        <v>4713</v>
      </c>
      <c r="P85" s="35" t="s">
        <v>4713</v>
      </c>
      <c r="Q85" s="35" t="s">
        <v>4728</v>
      </c>
      <c r="R85" s="35" t="s">
        <v>4688</v>
      </c>
      <c r="S85" s="35" t="s">
        <v>3061</v>
      </c>
      <c r="T85" s="35" t="s">
        <v>3524</v>
      </c>
      <c r="U85" s="35" t="s">
        <v>5212</v>
      </c>
      <c r="V85" s="35" t="s">
        <v>4811</v>
      </c>
      <c r="W85" s="35" t="s">
        <v>816</v>
      </c>
      <c r="X85" s="35" t="s">
        <v>5213</v>
      </c>
    </row>
    <row r="86" ht="18" spans="1:24">
      <c r="A86" s="35" t="s">
        <v>4804</v>
      </c>
      <c r="B86" s="35" t="s">
        <v>3795</v>
      </c>
      <c r="C86" s="35" t="s">
        <v>146</v>
      </c>
      <c r="D86" s="35" t="s">
        <v>4720</v>
      </c>
      <c r="E86" s="35" t="s">
        <v>5214</v>
      </c>
      <c r="F86" s="35" t="s">
        <v>5089</v>
      </c>
      <c r="G86" s="35" t="s">
        <v>4807</v>
      </c>
      <c r="H86" s="35" t="s">
        <v>5215</v>
      </c>
      <c r="I86" s="35" t="s">
        <v>4682</v>
      </c>
      <c r="J86" s="35" t="s">
        <v>3061</v>
      </c>
      <c r="K86" s="35" t="s">
        <v>2120</v>
      </c>
      <c r="L86" s="35" t="s">
        <v>5211</v>
      </c>
      <c r="M86" s="35" t="s">
        <v>5216</v>
      </c>
      <c r="N86" s="35" t="s">
        <v>4726</v>
      </c>
      <c r="O86" s="35" t="s">
        <v>4713</v>
      </c>
      <c r="P86" s="35" t="s">
        <v>4713</v>
      </c>
      <c r="Q86" s="35" t="s">
        <v>4728</v>
      </c>
      <c r="R86" s="35" t="s">
        <v>4751</v>
      </c>
      <c r="S86" s="35" t="s">
        <v>3061</v>
      </c>
      <c r="T86" s="35" t="s">
        <v>146</v>
      </c>
      <c r="U86" s="35" t="s">
        <v>5217</v>
      </c>
      <c r="V86" s="35" t="s">
        <v>4811</v>
      </c>
      <c r="W86" s="35" t="s">
        <v>816</v>
      </c>
      <c r="X86" s="35" t="s">
        <v>5218</v>
      </c>
    </row>
    <row r="87" ht="18" spans="1:24">
      <c r="A87" s="35" t="s">
        <v>4871</v>
      </c>
      <c r="B87" s="35" t="s">
        <v>5219</v>
      </c>
      <c r="C87" s="35" t="s">
        <v>3660</v>
      </c>
      <c r="D87" s="35" t="s">
        <v>5220</v>
      </c>
      <c r="E87" s="35" t="s">
        <v>5221</v>
      </c>
      <c r="F87" s="35" t="s">
        <v>5222</v>
      </c>
      <c r="G87" s="35" t="s">
        <v>4807</v>
      </c>
      <c r="H87" s="35" t="s">
        <v>5219</v>
      </c>
      <c r="I87" s="35" t="s">
        <v>4682</v>
      </c>
      <c r="J87" s="35" t="s">
        <v>3061</v>
      </c>
      <c r="K87" s="35" t="s">
        <v>4208</v>
      </c>
      <c r="L87" s="35" t="s">
        <v>5223</v>
      </c>
      <c r="M87" s="35" t="s">
        <v>4877</v>
      </c>
      <c r="N87" s="35" t="s">
        <v>4726</v>
      </c>
      <c r="O87" s="35" t="s">
        <v>4727</v>
      </c>
      <c r="P87" s="35" t="s">
        <v>4727</v>
      </c>
      <c r="Q87" s="35" t="s">
        <v>4687</v>
      </c>
      <c r="R87" s="35" t="s">
        <v>4688</v>
      </c>
      <c r="S87" s="35" t="s">
        <v>3061</v>
      </c>
      <c r="T87" s="35" t="s">
        <v>3660</v>
      </c>
      <c r="U87" s="35" t="s">
        <v>5224</v>
      </c>
      <c r="V87" s="35" t="s">
        <v>4811</v>
      </c>
      <c r="W87" s="35" t="s">
        <v>816</v>
      </c>
      <c r="X87" s="35" t="s">
        <v>5225</v>
      </c>
    </row>
    <row r="88" ht="18" spans="1:24">
      <c r="A88" s="35" t="s">
        <v>4881</v>
      </c>
      <c r="B88" s="35" t="s">
        <v>3790</v>
      </c>
      <c r="C88" s="35" t="s">
        <v>806</v>
      </c>
      <c r="D88" s="35" t="s">
        <v>4720</v>
      </c>
      <c r="E88" s="35" t="s">
        <v>5226</v>
      </c>
      <c r="F88" s="35" t="s">
        <v>4823</v>
      </c>
      <c r="G88" s="35" t="s">
        <v>4807</v>
      </c>
      <c r="H88" s="35" t="s">
        <v>5227</v>
      </c>
      <c r="I88" s="35" t="s">
        <v>4682</v>
      </c>
      <c r="J88" s="35" t="s">
        <v>3061</v>
      </c>
      <c r="K88" s="35" t="s">
        <v>2120</v>
      </c>
      <c r="L88" s="35" t="s">
        <v>5228</v>
      </c>
      <c r="M88" s="35" t="s">
        <v>3821</v>
      </c>
      <c r="N88" s="35" t="s">
        <v>4726</v>
      </c>
      <c r="O88" s="35" t="s">
        <v>4867</v>
      </c>
      <c r="P88" s="35" t="s">
        <v>4867</v>
      </c>
      <c r="Q88" s="35" t="s">
        <v>4728</v>
      </c>
      <c r="R88" s="35" t="s">
        <v>4688</v>
      </c>
      <c r="S88" s="35" t="s">
        <v>3061</v>
      </c>
      <c r="T88" s="35" t="s">
        <v>806</v>
      </c>
      <c r="U88" s="35" t="s">
        <v>5229</v>
      </c>
      <c r="V88" s="35" t="s">
        <v>4811</v>
      </c>
      <c r="W88" s="35" t="s">
        <v>816</v>
      </c>
      <c r="X88" s="35" t="s">
        <v>806</v>
      </c>
    </row>
    <row r="89" ht="18" spans="1:24">
      <c r="A89" s="35" t="s">
        <v>4804</v>
      </c>
      <c r="B89" s="35" t="s">
        <v>3809</v>
      </c>
      <c r="C89" s="35" t="s">
        <v>3524</v>
      </c>
      <c r="D89" s="35" t="s">
        <v>5073</v>
      </c>
      <c r="E89" s="35" t="s">
        <v>5230</v>
      </c>
      <c r="F89" s="35" t="s">
        <v>4722</v>
      </c>
      <c r="G89" s="35" t="s">
        <v>4807</v>
      </c>
      <c r="H89" s="35" t="s">
        <v>5045</v>
      </c>
      <c r="I89" s="35" t="s">
        <v>4682</v>
      </c>
      <c r="J89" s="35" t="s">
        <v>3061</v>
      </c>
      <c r="K89" s="35" t="s">
        <v>2132</v>
      </c>
      <c r="L89" s="35" t="s">
        <v>5231</v>
      </c>
      <c r="M89" s="35" t="s">
        <v>3826</v>
      </c>
      <c r="N89" s="35" t="s">
        <v>4685</v>
      </c>
      <c r="O89" s="35" t="s">
        <v>4713</v>
      </c>
      <c r="P89" s="35" t="s">
        <v>4713</v>
      </c>
      <c r="Q89" s="35" t="s">
        <v>4728</v>
      </c>
      <c r="R89" s="35" t="s">
        <v>4688</v>
      </c>
      <c r="S89" s="35" t="s">
        <v>3061</v>
      </c>
      <c r="T89" s="35" t="s">
        <v>3524</v>
      </c>
      <c r="U89" s="35" t="s">
        <v>5232</v>
      </c>
      <c r="V89" s="35" t="s">
        <v>4811</v>
      </c>
      <c r="W89" s="35" t="s">
        <v>816</v>
      </c>
      <c r="X89" s="35" t="s">
        <v>5233</v>
      </c>
    </row>
    <row r="90" ht="18" spans="1:24">
      <c r="A90" s="35" t="s">
        <v>4804</v>
      </c>
      <c r="B90" s="35" t="s">
        <v>3797</v>
      </c>
      <c r="C90" s="35" t="s">
        <v>3533</v>
      </c>
      <c r="D90" s="35" t="s">
        <v>4720</v>
      </c>
      <c r="E90" s="35" t="s">
        <v>5234</v>
      </c>
      <c r="F90" s="35" t="s">
        <v>4708</v>
      </c>
      <c r="G90" s="35" t="s">
        <v>4807</v>
      </c>
      <c r="H90" s="35" t="s">
        <v>5235</v>
      </c>
      <c r="I90" s="35" t="s">
        <v>4682</v>
      </c>
      <c r="J90" s="35" t="s">
        <v>3061</v>
      </c>
      <c r="K90" s="35" t="s">
        <v>2120</v>
      </c>
      <c r="L90" s="35" t="s">
        <v>5211</v>
      </c>
      <c r="M90" s="35" t="s">
        <v>3815</v>
      </c>
      <c r="N90" s="35" t="s">
        <v>4726</v>
      </c>
      <c r="O90" s="35" t="s">
        <v>4713</v>
      </c>
      <c r="P90" s="35" t="s">
        <v>4713</v>
      </c>
      <c r="Q90" s="35" t="s">
        <v>4728</v>
      </c>
      <c r="R90" s="35" t="s">
        <v>4729</v>
      </c>
      <c r="S90" s="35" t="s">
        <v>3061</v>
      </c>
      <c r="T90" s="35" t="s">
        <v>3533</v>
      </c>
      <c r="U90" s="35" t="s">
        <v>5236</v>
      </c>
      <c r="V90" s="35" t="s">
        <v>4811</v>
      </c>
      <c r="W90" s="35" t="s">
        <v>816</v>
      </c>
      <c r="X90" s="35" t="s">
        <v>5237</v>
      </c>
    </row>
    <row r="91" ht="18" spans="1:24">
      <c r="A91" s="35" t="s">
        <v>4804</v>
      </c>
      <c r="B91" s="35" t="s">
        <v>3805</v>
      </c>
      <c r="C91" s="35" t="s">
        <v>3533</v>
      </c>
      <c r="D91" s="35" t="s">
        <v>5073</v>
      </c>
      <c r="E91" s="35" t="s">
        <v>5238</v>
      </c>
      <c r="F91" s="35" t="s">
        <v>4708</v>
      </c>
      <c r="G91" s="35" t="s">
        <v>4807</v>
      </c>
      <c r="H91" s="35" t="s">
        <v>5239</v>
      </c>
      <c r="I91" s="35" t="s">
        <v>4682</v>
      </c>
      <c r="J91" s="35" t="s">
        <v>3061</v>
      </c>
      <c r="K91" s="35" t="s">
        <v>2120</v>
      </c>
      <c r="L91" s="35" t="s">
        <v>5231</v>
      </c>
      <c r="M91" s="35" t="s">
        <v>3826</v>
      </c>
      <c r="N91" s="35" t="s">
        <v>4726</v>
      </c>
      <c r="O91" s="35" t="s">
        <v>4713</v>
      </c>
      <c r="P91" s="35" t="s">
        <v>4713</v>
      </c>
      <c r="Q91" s="35" t="s">
        <v>4728</v>
      </c>
      <c r="R91" s="35" t="s">
        <v>4729</v>
      </c>
      <c r="S91" s="35" t="s">
        <v>3061</v>
      </c>
      <c r="T91" s="35" t="s">
        <v>3533</v>
      </c>
      <c r="U91" s="35" t="s">
        <v>5240</v>
      </c>
      <c r="V91" s="35" t="s">
        <v>4811</v>
      </c>
      <c r="W91" s="35" t="s">
        <v>5239</v>
      </c>
      <c r="X91" s="35" t="s">
        <v>5241</v>
      </c>
    </row>
    <row r="92" ht="18" spans="1:24">
      <c r="A92" s="35" t="s">
        <v>4804</v>
      </c>
      <c r="B92" s="35" t="s">
        <v>3803</v>
      </c>
      <c r="C92" s="35" t="s">
        <v>205</v>
      </c>
      <c r="D92" s="35" t="s">
        <v>4678</v>
      </c>
      <c r="E92" s="35" t="s">
        <v>5242</v>
      </c>
      <c r="F92" s="35" t="s">
        <v>4679</v>
      </c>
      <c r="G92" s="35" t="s">
        <v>4807</v>
      </c>
      <c r="H92" s="35" t="s">
        <v>5169</v>
      </c>
      <c r="I92" s="35" t="s">
        <v>4682</v>
      </c>
      <c r="J92" s="35" t="s">
        <v>3061</v>
      </c>
      <c r="K92" s="35" t="s">
        <v>2120</v>
      </c>
      <c r="L92" s="35" t="s">
        <v>5022</v>
      </c>
      <c r="M92" s="35" t="s">
        <v>3875</v>
      </c>
      <c r="N92" s="35" t="s">
        <v>4685</v>
      </c>
      <c r="O92" s="35" t="s">
        <v>4713</v>
      </c>
      <c r="P92" s="35" t="s">
        <v>4713</v>
      </c>
      <c r="Q92" s="35" t="s">
        <v>4728</v>
      </c>
      <c r="R92" s="35" t="s">
        <v>4751</v>
      </c>
      <c r="S92" s="35" t="s">
        <v>3061</v>
      </c>
      <c r="T92" s="35" t="s">
        <v>600</v>
      </c>
      <c r="U92" s="35" t="s">
        <v>5243</v>
      </c>
      <c r="V92" s="35" t="s">
        <v>4811</v>
      </c>
      <c r="W92" s="35" t="s">
        <v>816</v>
      </c>
      <c r="X92" s="35" t="s">
        <v>5244</v>
      </c>
    </row>
    <row r="93" ht="18" spans="1:24">
      <c r="A93" s="35" t="s">
        <v>4881</v>
      </c>
      <c r="B93" s="35" t="s">
        <v>3781</v>
      </c>
      <c r="C93" s="35" t="s">
        <v>806</v>
      </c>
      <c r="D93" s="35" t="s">
        <v>5245</v>
      </c>
      <c r="E93" s="35" t="s">
        <v>5246</v>
      </c>
      <c r="F93" s="35" t="s">
        <v>4823</v>
      </c>
      <c r="G93" s="35" t="s">
        <v>4807</v>
      </c>
      <c r="H93" s="35" t="s">
        <v>5247</v>
      </c>
      <c r="I93" s="35" t="s">
        <v>4792</v>
      </c>
      <c r="J93" s="35" t="s">
        <v>3061</v>
      </c>
      <c r="K93" s="35" t="s">
        <v>3553</v>
      </c>
      <c r="L93" s="35" t="s">
        <v>5248</v>
      </c>
      <c r="M93" s="35" t="s">
        <v>5249</v>
      </c>
      <c r="N93" s="35" t="s">
        <v>4685</v>
      </c>
      <c r="O93" s="35" t="s">
        <v>4727</v>
      </c>
      <c r="P93" s="35" t="s">
        <v>4727</v>
      </c>
      <c r="Q93" s="35" t="s">
        <v>4728</v>
      </c>
      <c r="R93" s="35" t="s">
        <v>4688</v>
      </c>
      <c r="S93" s="35" t="s">
        <v>3061</v>
      </c>
      <c r="T93" s="35" t="s">
        <v>806</v>
      </c>
      <c r="U93" s="35" t="s">
        <v>5250</v>
      </c>
      <c r="V93" s="35" t="s">
        <v>4811</v>
      </c>
      <c r="W93" s="35" t="s">
        <v>816</v>
      </c>
      <c r="X93" s="35" t="s">
        <v>5251</v>
      </c>
    </row>
    <row r="94" ht="18" spans="1:24">
      <c r="A94" s="35" t="s">
        <v>4881</v>
      </c>
      <c r="B94" s="35" t="s">
        <v>3785</v>
      </c>
      <c r="C94" s="35" t="s">
        <v>314</v>
      </c>
      <c r="D94" s="35" t="s">
        <v>4720</v>
      </c>
      <c r="E94" s="35" t="s">
        <v>5252</v>
      </c>
      <c r="F94" s="35" t="s">
        <v>4841</v>
      </c>
      <c r="G94" s="35" t="s">
        <v>4807</v>
      </c>
      <c r="H94" s="35" t="s">
        <v>5253</v>
      </c>
      <c r="I94" s="35" t="s">
        <v>4682</v>
      </c>
      <c r="J94" s="35" t="s">
        <v>3061</v>
      </c>
      <c r="K94" s="35" t="s">
        <v>2120</v>
      </c>
      <c r="L94" s="35" t="s">
        <v>5254</v>
      </c>
      <c r="M94" s="35" t="s">
        <v>3826</v>
      </c>
      <c r="N94" s="35" t="s">
        <v>4685</v>
      </c>
      <c r="O94" s="35" t="s">
        <v>4713</v>
      </c>
      <c r="P94" s="35" t="s">
        <v>4713</v>
      </c>
      <c r="Q94" s="35" t="s">
        <v>4728</v>
      </c>
      <c r="R94" s="35" t="s">
        <v>4751</v>
      </c>
      <c r="S94" s="35" t="s">
        <v>3061</v>
      </c>
      <c r="T94" s="35" t="s">
        <v>314</v>
      </c>
      <c r="U94" s="35" t="s">
        <v>5255</v>
      </c>
      <c r="V94" s="35" t="s">
        <v>4811</v>
      </c>
      <c r="W94" s="35" t="s">
        <v>5256</v>
      </c>
      <c r="X94" s="35" t="s">
        <v>5257</v>
      </c>
    </row>
    <row r="95" ht="18" spans="1:24">
      <c r="A95" s="35" t="s">
        <v>4881</v>
      </c>
      <c r="B95" s="35" t="s">
        <v>3783</v>
      </c>
      <c r="C95" s="35" t="s">
        <v>253</v>
      </c>
      <c r="D95" s="35" t="s">
        <v>5245</v>
      </c>
      <c r="E95" s="35" t="s">
        <v>5258</v>
      </c>
      <c r="F95" s="35" t="s">
        <v>4708</v>
      </c>
      <c r="G95" s="35" t="s">
        <v>4807</v>
      </c>
      <c r="H95" s="35" t="s">
        <v>5259</v>
      </c>
      <c r="I95" s="35" t="s">
        <v>4792</v>
      </c>
      <c r="J95" s="35" t="s">
        <v>3061</v>
      </c>
      <c r="K95" s="35" t="s">
        <v>2132</v>
      </c>
      <c r="L95" s="35" t="s">
        <v>5260</v>
      </c>
      <c r="M95" s="35" t="s">
        <v>4877</v>
      </c>
      <c r="N95" s="35" t="s">
        <v>4685</v>
      </c>
      <c r="O95" s="35" t="s">
        <v>4727</v>
      </c>
      <c r="P95" s="35" t="s">
        <v>4727</v>
      </c>
      <c r="Q95" s="35" t="s">
        <v>4728</v>
      </c>
      <c r="R95" s="35" t="s">
        <v>4688</v>
      </c>
      <c r="S95" s="35" t="s">
        <v>3061</v>
      </c>
      <c r="T95" s="35" t="s">
        <v>253</v>
      </c>
      <c r="U95" s="35" t="s">
        <v>5261</v>
      </c>
      <c r="V95" s="35" t="s">
        <v>4811</v>
      </c>
      <c r="W95" s="35" t="s">
        <v>816</v>
      </c>
      <c r="X95" s="35" t="s">
        <v>5262</v>
      </c>
    </row>
    <row r="96" ht="18" spans="1:24">
      <c r="A96" s="35" t="s">
        <v>4881</v>
      </c>
      <c r="B96" s="35" t="s">
        <v>3792</v>
      </c>
      <c r="C96" s="35" t="s">
        <v>185</v>
      </c>
      <c r="D96" s="35" t="s">
        <v>4678</v>
      </c>
      <c r="E96" s="35" t="s">
        <v>5263</v>
      </c>
      <c r="F96" s="35" t="s">
        <v>4973</v>
      </c>
      <c r="G96" s="35" t="s">
        <v>4807</v>
      </c>
      <c r="H96" s="35" t="s">
        <v>5264</v>
      </c>
      <c r="I96" s="35" t="s">
        <v>4682</v>
      </c>
      <c r="J96" s="35" t="s">
        <v>3061</v>
      </c>
      <c r="K96" s="35" t="s">
        <v>2120</v>
      </c>
      <c r="L96" s="35" t="s">
        <v>5265</v>
      </c>
      <c r="M96" s="35" t="s">
        <v>5266</v>
      </c>
      <c r="N96" s="35" t="s">
        <v>4685</v>
      </c>
      <c r="O96" s="35" t="s">
        <v>4713</v>
      </c>
      <c r="P96" s="35" t="s">
        <v>4909</v>
      </c>
      <c r="Q96" s="35" t="s">
        <v>4728</v>
      </c>
      <c r="R96" s="35" t="s">
        <v>4688</v>
      </c>
      <c r="S96" s="35" t="s">
        <v>3061</v>
      </c>
      <c r="T96" s="35" t="s">
        <v>185</v>
      </c>
      <c r="U96" s="35" t="s">
        <v>5267</v>
      </c>
      <c r="V96" s="35" t="s">
        <v>4811</v>
      </c>
      <c r="W96" s="35" t="s">
        <v>5268</v>
      </c>
      <c r="X96" s="35" t="s">
        <v>5269</v>
      </c>
    </row>
    <row r="97" ht="18" spans="1:24">
      <c r="A97" s="35" t="s">
        <v>4804</v>
      </c>
      <c r="B97" s="35" t="s">
        <v>3801</v>
      </c>
      <c r="C97" s="35" t="s">
        <v>177</v>
      </c>
      <c r="D97" s="35" t="s">
        <v>4678</v>
      </c>
      <c r="E97" s="35" t="s">
        <v>5270</v>
      </c>
      <c r="F97" s="35" t="s">
        <v>4722</v>
      </c>
      <c r="G97" s="35" t="s">
        <v>4807</v>
      </c>
      <c r="H97" s="35" t="s">
        <v>5271</v>
      </c>
      <c r="I97" s="35" t="s">
        <v>4682</v>
      </c>
      <c r="J97" s="35" t="s">
        <v>3061</v>
      </c>
      <c r="K97" s="35" t="s">
        <v>2120</v>
      </c>
      <c r="L97" s="35" t="s">
        <v>5272</v>
      </c>
      <c r="M97" s="35" t="s">
        <v>5273</v>
      </c>
      <c r="N97" s="35" t="s">
        <v>4685</v>
      </c>
      <c r="O97" s="35" t="s">
        <v>4713</v>
      </c>
      <c r="P97" s="35" t="s">
        <v>4713</v>
      </c>
      <c r="Q97" s="35" t="s">
        <v>4728</v>
      </c>
      <c r="R97" s="35" t="s">
        <v>4688</v>
      </c>
      <c r="S97" s="35" t="s">
        <v>3061</v>
      </c>
      <c r="T97" s="35" t="s">
        <v>177</v>
      </c>
      <c r="U97" s="35" t="s">
        <v>5274</v>
      </c>
      <c r="V97" s="35" t="s">
        <v>4811</v>
      </c>
      <c r="W97" s="35" t="s">
        <v>5275</v>
      </c>
      <c r="X97" s="35" t="s">
        <v>5276</v>
      </c>
    </row>
    <row r="98" ht="18" spans="1:24">
      <c r="A98" s="35" t="s">
        <v>4881</v>
      </c>
      <c r="B98" s="35" t="s">
        <v>3790</v>
      </c>
      <c r="C98" s="35" t="s">
        <v>806</v>
      </c>
      <c r="D98" s="35" t="s">
        <v>4720</v>
      </c>
      <c r="E98" s="35" t="s">
        <v>5277</v>
      </c>
      <c r="F98" s="35" t="s">
        <v>4823</v>
      </c>
      <c r="G98" s="35" t="s">
        <v>4807</v>
      </c>
      <c r="H98" s="35" t="s">
        <v>5278</v>
      </c>
      <c r="I98" s="35" t="s">
        <v>4682</v>
      </c>
      <c r="J98" s="35" t="s">
        <v>3061</v>
      </c>
      <c r="K98" s="35" t="s">
        <v>2120</v>
      </c>
      <c r="L98" s="35" t="s">
        <v>5228</v>
      </c>
      <c r="M98" s="35" t="s">
        <v>3821</v>
      </c>
      <c r="N98" s="35" t="s">
        <v>4685</v>
      </c>
      <c r="O98" s="35" t="s">
        <v>4713</v>
      </c>
      <c r="P98" s="35" t="s">
        <v>4713</v>
      </c>
      <c r="Q98" s="35" t="s">
        <v>4728</v>
      </c>
      <c r="R98" s="35" t="s">
        <v>4688</v>
      </c>
      <c r="S98" s="35" t="s">
        <v>3061</v>
      </c>
      <c r="T98" s="35" t="s">
        <v>806</v>
      </c>
      <c r="U98" s="35" t="s">
        <v>5279</v>
      </c>
      <c r="V98" s="35" t="s">
        <v>4811</v>
      </c>
      <c r="W98" s="35" t="s">
        <v>5280</v>
      </c>
      <c r="X98" s="35" t="s">
        <v>5281</v>
      </c>
    </row>
    <row r="99" ht="18" spans="1:24">
      <c r="A99" s="35" t="s">
        <v>4881</v>
      </c>
      <c r="B99" s="35" t="s">
        <v>3788</v>
      </c>
      <c r="C99" s="35" t="s">
        <v>341</v>
      </c>
      <c r="D99" s="35" t="s">
        <v>4720</v>
      </c>
      <c r="E99" s="35" t="s">
        <v>5282</v>
      </c>
      <c r="F99" s="35" t="s">
        <v>4973</v>
      </c>
      <c r="G99" s="35" t="s">
        <v>4807</v>
      </c>
      <c r="H99" s="35" t="s">
        <v>5283</v>
      </c>
      <c r="I99" s="35" t="s">
        <v>4682</v>
      </c>
      <c r="J99" s="35" t="s">
        <v>3061</v>
      </c>
      <c r="K99" s="35" t="s">
        <v>2120</v>
      </c>
      <c r="L99" s="35" t="s">
        <v>5228</v>
      </c>
      <c r="M99" s="35" t="s">
        <v>3881</v>
      </c>
      <c r="N99" s="35" t="s">
        <v>4726</v>
      </c>
      <c r="O99" s="35" t="s">
        <v>4713</v>
      </c>
      <c r="P99" s="35" t="s">
        <v>4713</v>
      </c>
      <c r="Q99" s="35" t="s">
        <v>4728</v>
      </c>
      <c r="R99" s="35" t="s">
        <v>4751</v>
      </c>
      <c r="S99" s="35" t="s">
        <v>3061</v>
      </c>
      <c r="T99" s="35" t="s">
        <v>341</v>
      </c>
      <c r="U99" s="35" t="s">
        <v>5284</v>
      </c>
      <c r="V99" s="35" t="s">
        <v>4811</v>
      </c>
      <c r="W99" s="35" t="s">
        <v>816</v>
      </c>
      <c r="X99" s="35" t="s">
        <v>5285</v>
      </c>
    </row>
    <row r="100" ht="18" spans="1:24">
      <c r="A100" s="35" t="s">
        <v>4881</v>
      </c>
      <c r="B100" s="35" t="s">
        <v>3794</v>
      </c>
      <c r="C100" s="35" t="s">
        <v>185</v>
      </c>
      <c r="D100" s="35" t="s">
        <v>4678</v>
      </c>
      <c r="E100" s="35" t="s">
        <v>5286</v>
      </c>
      <c r="F100" s="35" t="s">
        <v>4973</v>
      </c>
      <c r="G100" s="35" t="s">
        <v>4807</v>
      </c>
      <c r="H100" s="35" t="s">
        <v>5287</v>
      </c>
      <c r="I100" s="35" t="s">
        <v>4682</v>
      </c>
      <c r="J100" s="35" t="s">
        <v>3061</v>
      </c>
      <c r="K100" s="35" t="s">
        <v>2132</v>
      </c>
      <c r="L100" s="35" t="s">
        <v>5288</v>
      </c>
      <c r="M100" s="35" t="s">
        <v>5254</v>
      </c>
      <c r="N100" s="35" t="s">
        <v>4685</v>
      </c>
      <c r="O100" s="35" t="s">
        <v>4713</v>
      </c>
      <c r="P100" s="35" t="s">
        <v>4713</v>
      </c>
      <c r="Q100" s="35" t="s">
        <v>4687</v>
      </c>
      <c r="R100" s="35" t="s">
        <v>4751</v>
      </c>
      <c r="S100" s="35" t="s">
        <v>3061</v>
      </c>
      <c r="T100" s="35" t="s">
        <v>185</v>
      </c>
      <c r="U100" s="35" t="s">
        <v>5289</v>
      </c>
      <c r="V100" s="35" t="s">
        <v>4811</v>
      </c>
      <c r="W100" s="35" t="s">
        <v>5290</v>
      </c>
      <c r="X100" s="35" t="s">
        <v>5291</v>
      </c>
    </row>
    <row r="101" ht="18" spans="1:24">
      <c r="A101" s="35" t="s">
        <v>4871</v>
      </c>
      <c r="B101" s="35" t="s">
        <v>3775</v>
      </c>
      <c r="C101" s="35" t="s">
        <v>335</v>
      </c>
      <c r="D101" s="35" t="s">
        <v>4678</v>
      </c>
      <c r="E101" s="35" t="s">
        <v>5292</v>
      </c>
      <c r="F101" s="35" t="s">
        <v>4708</v>
      </c>
      <c r="G101" s="35" t="s">
        <v>4807</v>
      </c>
      <c r="H101" s="35" t="s">
        <v>816</v>
      </c>
      <c r="I101" s="35" t="s">
        <v>4792</v>
      </c>
      <c r="J101" s="35" t="s">
        <v>5293</v>
      </c>
      <c r="K101" s="35" t="s">
        <v>2132</v>
      </c>
      <c r="L101" s="35" t="s">
        <v>5294</v>
      </c>
      <c r="M101" s="35" t="s">
        <v>5295</v>
      </c>
      <c r="N101" s="35" t="s">
        <v>4685</v>
      </c>
      <c r="O101" s="35" t="s">
        <v>4727</v>
      </c>
      <c r="P101" s="35" t="s">
        <v>4727</v>
      </c>
      <c r="Q101" s="35" t="s">
        <v>4728</v>
      </c>
      <c r="R101" s="35" t="s">
        <v>4688</v>
      </c>
      <c r="S101" s="35" t="s">
        <v>3061</v>
      </c>
      <c r="T101" s="35" t="s">
        <v>335</v>
      </c>
      <c r="U101" s="35" t="s">
        <v>5296</v>
      </c>
      <c r="V101" s="35" t="s">
        <v>4811</v>
      </c>
      <c r="W101" s="35" t="s">
        <v>5297</v>
      </c>
      <c r="X101" s="35" t="s">
        <v>5298</v>
      </c>
    </row>
    <row r="102" ht="18" spans="1:24">
      <c r="A102" s="35" t="s">
        <v>4871</v>
      </c>
      <c r="B102" s="35" t="s">
        <v>3779</v>
      </c>
      <c r="C102" s="35" t="s">
        <v>584</v>
      </c>
      <c r="D102" s="35" t="s">
        <v>4678</v>
      </c>
      <c r="E102" s="35" t="s">
        <v>5299</v>
      </c>
      <c r="F102" s="35" t="s">
        <v>5115</v>
      </c>
      <c r="G102" s="35" t="s">
        <v>4807</v>
      </c>
      <c r="H102" s="35" t="s">
        <v>816</v>
      </c>
      <c r="I102" s="35" t="s">
        <v>4682</v>
      </c>
      <c r="J102" s="35" t="s">
        <v>3061</v>
      </c>
      <c r="K102" s="35" t="s">
        <v>2120</v>
      </c>
      <c r="L102" s="35" t="s">
        <v>5300</v>
      </c>
      <c r="M102" s="35" t="s">
        <v>5301</v>
      </c>
      <c r="N102" s="35" t="s">
        <v>4685</v>
      </c>
      <c r="O102" s="35" t="s">
        <v>4727</v>
      </c>
      <c r="P102" s="35" t="s">
        <v>4727</v>
      </c>
      <c r="Q102" s="35" t="s">
        <v>4687</v>
      </c>
      <c r="R102" s="35" t="s">
        <v>4688</v>
      </c>
      <c r="S102" s="35" t="s">
        <v>3061</v>
      </c>
      <c r="T102" s="35" t="s">
        <v>584</v>
      </c>
      <c r="U102" s="35" t="s">
        <v>5302</v>
      </c>
      <c r="V102" s="35" t="s">
        <v>4811</v>
      </c>
      <c r="W102" s="35" t="s">
        <v>5303</v>
      </c>
      <c r="X102" s="35" t="s">
        <v>5304</v>
      </c>
    </row>
    <row r="103" ht="18" spans="1:24">
      <c r="A103" s="35" t="s">
        <v>4871</v>
      </c>
      <c r="B103" s="35" t="s">
        <v>3777</v>
      </c>
      <c r="C103" s="35" t="s">
        <v>177</v>
      </c>
      <c r="D103" s="35" t="s">
        <v>4678</v>
      </c>
      <c r="E103" s="35" t="s">
        <v>5305</v>
      </c>
      <c r="F103" s="35" t="s">
        <v>4722</v>
      </c>
      <c r="G103" s="35" t="s">
        <v>4807</v>
      </c>
      <c r="H103" s="35" t="s">
        <v>816</v>
      </c>
      <c r="I103" s="35" t="s">
        <v>4682</v>
      </c>
      <c r="J103" s="35" t="s">
        <v>3061</v>
      </c>
      <c r="K103" s="35" t="s">
        <v>2120</v>
      </c>
      <c r="L103" s="35" t="s">
        <v>5306</v>
      </c>
      <c r="M103" s="35" t="s">
        <v>5307</v>
      </c>
      <c r="N103" s="35" t="s">
        <v>4685</v>
      </c>
      <c r="O103" s="35" t="s">
        <v>4727</v>
      </c>
      <c r="P103" s="35" t="s">
        <v>4727</v>
      </c>
      <c r="Q103" s="35" t="s">
        <v>4728</v>
      </c>
      <c r="R103" s="35" t="s">
        <v>4688</v>
      </c>
      <c r="S103" s="35" t="s">
        <v>3061</v>
      </c>
      <c r="T103" s="35" t="s">
        <v>177</v>
      </c>
      <c r="U103" s="35" t="s">
        <v>5308</v>
      </c>
      <c r="V103" s="35" t="s">
        <v>4811</v>
      </c>
      <c r="W103" s="35" t="s">
        <v>5309</v>
      </c>
      <c r="X103" s="35" t="s">
        <v>5310</v>
      </c>
    </row>
    <row r="104" ht="18" spans="1:24">
      <c r="A104" s="35" t="s">
        <v>4871</v>
      </c>
      <c r="B104" s="35" t="s">
        <v>3773</v>
      </c>
      <c r="C104" s="35" t="s">
        <v>335</v>
      </c>
      <c r="D104" s="35" t="s">
        <v>4678</v>
      </c>
      <c r="E104" s="35" t="s">
        <v>5311</v>
      </c>
      <c r="F104" s="35" t="s">
        <v>4708</v>
      </c>
      <c r="G104" s="35" t="s">
        <v>4807</v>
      </c>
      <c r="H104" s="35" t="s">
        <v>816</v>
      </c>
      <c r="I104" s="35" t="s">
        <v>4792</v>
      </c>
      <c r="J104" s="35" t="s">
        <v>5312</v>
      </c>
      <c r="K104" s="35" t="s">
        <v>2132</v>
      </c>
      <c r="L104" s="35" t="s">
        <v>5313</v>
      </c>
      <c r="M104" s="35" t="s">
        <v>5314</v>
      </c>
      <c r="N104" s="35" t="s">
        <v>4685</v>
      </c>
      <c r="O104" s="35" t="s">
        <v>4727</v>
      </c>
      <c r="P104" s="35" t="s">
        <v>4727</v>
      </c>
      <c r="Q104" s="35" t="s">
        <v>4728</v>
      </c>
      <c r="R104" s="35" t="s">
        <v>4688</v>
      </c>
      <c r="S104" s="35" t="s">
        <v>3061</v>
      </c>
      <c r="T104" s="35" t="s">
        <v>335</v>
      </c>
      <c r="U104" s="35" t="s">
        <v>5315</v>
      </c>
      <c r="V104" s="35" t="s">
        <v>4811</v>
      </c>
      <c r="W104" s="35" t="s">
        <v>5316</v>
      </c>
      <c r="X104" s="35" t="s">
        <v>5317</v>
      </c>
    </row>
    <row r="105" ht="18" spans="1:24">
      <c r="A105" s="35" t="s">
        <v>4871</v>
      </c>
      <c r="B105" s="35" t="s">
        <v>3770</v>
      </c>
      <c r="C105" s="35" t="s">
        <v>3411</v>
      </c>
      <c r="D105" s="35" t="s">
        <v>4678</v>
      </c>
      <c r="E105" s="35" t="s">
        <v>5318</v>
      </c>
      <c r="F105" s="35" t="s">
        <v>4941</v>
      </c>
      <c r="G105" s="35" t="s">
        <v>4807</v>
      </c>
      <c r="H105" s="35" t="s">
        <v>816</v>
      </c>
      <c r="I105" s="35" t="s">
        <v>4792</v>
      </c>
      <c r="J105" s="35" t="s">
        <v>5319</v>
      </c>
      <c r="K105" s="35" t="s">
        <v>2120</v>
      </c>
      <c r="L105" s="35" t="s">
        <v>5320</v>
      </c>
      <c r="M105" s="35" t="s">
        <v>5321</v>
      </c>
      <c r="N105" s="35" t="s">
        <v>4685</v>
      </c>
      <c r="O105" s="35" t="s">
        <v>4727</v>
      </c>
      <c r="P105" s="35" t="s">
        <v>4727</v>
      </c>
      <c r="Q105" s="35" t="s">
        <v>4728</v>
      </c>
      <c r="R105" s="35" t="s">
        <v>4688</v>
      </c>
      <c r="S105" s="35" t="s">
        <v>3061</v>
      </c>
      <c r="T105" s="35" t="s">
        <v>3411</v>
      </c>
      <c r="U105" s="35" t="s">
        <v>5322</v>
      </c>
      <c r="V105" s="35" t="s">
        <v>4811</v>
      </c>
      <c r="W105" s="35" t="s">
        <v>5323</v>
      </c>
      <c r="X105" s="35" t="s">
        <v>5324</v>
      </c>
    </row>
    <row r="106" ht="18" spans="1:24">
      <c r="A106" s="35" t="s">
        <v>4676</v>
      </c>
      <c r="B106" s="35" t="s">
        <v>5325</v>
      </c>
      <c r="C106" s="35" t="s">
        <v>584</v>
      </c>
      <c r="D106" s="35" t="s">
        <v>4706</v>
      </c>
      <c r="E106" s="35" t="s">
        <v>5326</v>
      </c>
      <c r="F106" s="35" t="s">
        <v>5115</v>
      </c>
      <c r="G106" s="35" t="s">
        <v>4807</v>
      </c>
      <c r="H106" s="35" t="s">
        <v>5327</v>
      </c>
      <c r="I106" s="35" t="s">
        <v>4682</v>
      </c>
      <c r="J106" s="35" t="s">
        <v>3061</v>
      </c>
      <c r="K106" s="35" t="s">
        <v>5328</v>
      </c>
      <c r="L106" s="35" t="s">
        <v>5273</v>
      </c>
      <c r="M106" s="35" t="s">
        <v>5189</v>
      </c>
      <c r="N106" s="35" t="s">
        <v>4685</v>
      </c>
      <c r="O106" s="35" t="s">
        <v>4909</v>
      </c>
      <c r="P106" s="35" t="s">
        <v>4909</v>
      </c>
      <c r="Q106" s="35" t="s">
        <v>4687</v>
      </c>
      <c r="R106" s="35" t="s">
        <v>4688</v>
      </c>
      <c r="S106" s="35" t="s">
        <v>3061</v>
      </c>
      <c r="T106" s="35" t="s">
        <v>584</v>
      </c>
      <c r="U106" s="35" t="s">
        <v>5329</v>
      </c>
      <c r="V106" s="35" t="s">
        <v>4811</v>
      </c>
      <c r="W106" s="35" t="s">
        <v>816</v>
      </c>
      <c r="X106" s="35" t="s">
        <v>5330</v>
      </c>
    </row>
    <row r="107" ht="18" spans="1:24">
      <c r="A107" s="35" t="s">
        <v>4676</v>
      </c>
      <c r="B107" s="35" t="s">
        <v>5331</v>
      </c>
      <c r="C107" s="35" t="s">
        <v>177</v>
      </c>
      <c r="D107" s="35" t="s">
        <v>4706</v>
      </c>
      <c r="E107" s="35" t="s">
        <v>5332</v>
      </c>
      <c r="F107" s="35" t="s">
        <v>4722</v>
      </c>
      <c r="G107" s="35" t="s">
        <v>4807</v>
      </c>
      <c r="H107" s="35" t="s">
        <v>5333</v>
      </c>
      <c r="I107" s="35" t="s">
        <v>4682</v>
      </c>
      <c r="J107" s="35" t="s">
        <v>3061</v>
      </c>
      <c r="K107" s="35" t="s">
        <v>5334</v>
      </c>
      <c r="L107" s="35" t="s">
        <v>5335</v>
      </c>
      <c r="M107" s="35" t="s">
        <v>3905</v>
      </c>
      <c r="N107" s="35" t="s">
        <v>4685</v>
      </c>
      <c r="O107" s="35" t="s">
        <v>4784</v>
      </c>
      <c r="P107" s="35" t="s">
        <v>4784</v>
      </c>
      <c r="Q107" s="35" t="s">
        <v>4714</v>
      </c>
      <c r="R107" s="35" t="s">
        <v>4688</v>
      </c>
      <c r="S107" s="35" t="s">
        <v>3061</v>
      </c>
      <c r="T107" s="35" t="s">
        <v>177</v>
      </c>
      <c r="U107" s="35" t="s">
        <v>5336</v>
      </c>
      <c r="V107" s="35" t="s">
        <v>4811</v>
      </c>
      <c r="W107" s="35" t="s">
        <v>816</v>
      </c>
      <c r="X107" s="35" t="s">
        <v>5337</v>
      </c>
    </row>
    <row r="108" ht="18" spans="1:24">
      <c r="A108" s="35" t="s">
        <v>4804</v>
      </c>
      <c r="B108" s="35" t="s">
        <v>3928</v>
      </c>
      <c r="C108" s="35" t="s">
        <v>743</v>
      </c>
      <c r="D108" s="35" t="s">
        <v>4706</v>
      </c>
      <c r="E108" s="35" t="s">
        <v>5338</v>
      </c>
      <c r="F108" s="35" t="s">
        <v>4722</v>
      </c>
      <c r="G108" s="35" t="s">
        <v>4807</v>
      </c>
      <c r="H108" s="35" t="s">
        <v>5339</v>
      </c>
      <c r="I108" s="35" t="s">
        <v>4682</v>
      </c>
      <c r="J108" s="35" t="s">
        <v>3061</v>
      </c>
      <c r="K108" s="35" t="s">
        <v>3929</v>
      </c>
      <c r="L108" s="35" t="s">
        <v>3930</v>
      </c>
      <c r="M108" s="35" t="s">
        <v>3893</v>
      </c>
      <c r="N108" s="35" t="s">
        <v>4685</v>
      </c>
      <c r="O108" s="35" t="s">
        <v>4700</v>
      </c>
      <c r="P108" s="35" t="s">
        <v>4700</v>
      </c>
      <c r="Q108" s="35" t="s">
        <v>4714</v>
      </c>
      <c r="R108" s="35" t="s">
        <v>4751</v>
      </c>
      <c r="S108" s="35" t="s">
        <v>3061</v>
      </c>
      <c r="T108" s="35" t="s">
        <v>143</v>
      </c>
      <c r="U108" s="35" t="s">
        <v>5340</v>
      </c>
      <c r="V108" s="35" t="s">
        <v>4811</v>
      </c>
      <c r="W108" s="35" t="s">
        <v>5341</v>
      </c>
      <c r="X108" s="35" t="s">
        <v>4899</v>
      </c>
    </row>
    <row r="109" ht="18" spans="1:24">
      <c r="A109" s="35" t="s">
        <v>4804</v>
      </c>
      <c r="B109" s="35" t="s">
        <v>3918</v>
      </c>
      <c r="C109" s="35" t="s">
        <v>743</v>
      </c>
      <c r="D109" s="35" t="s">
        <v>4706</v>
      </c>
      <c r="E109" s="35" t="s">
        <v>5342</v>
      </c>
      <c r="F109" s="35" t="s">
        <v>4722</v>
      </c>
      <c r="G109" s="35" t="s">
        <v>4807</v>
      </c>
      <c r="H109" s="35" t="s">
        <v>5343</v>
      </c>
      <c r="I109" s="35" t="s">
        <v>4682</v>
      </c>
      <c r="J109" s="35" t="s">
        <v>3061</v>
      </c>
      <c r="K109" s="35" t="s">
        <v>2373</v>
      </c>
      <c r="L109" s="35" t="s">
        <v>3919</v>
      </c>
      <c r="M109" s="35" t="s">
        <v>3881</v>
      </c>
      <c r="N109" s="35" t="s">
        <v>4685</v>
      </c>
      <c r="O109" s="35" t="s">
        <v>4857</v>
      </c>
      <c r="P109" s="35" t="s">
        <v>4857</v>
      </c>
      <c r="Q109" s="35" t="s">
        <v>4714</v>
      </c>
      <c r="R109" s="35" t="s">
        <v>4751</v>
      </c>
      <c r="S109" s="35" t="s">
        <v>3061</v>
      </c>
      <c r="T109" s="35" t="s">
        <v>143</v>
      </c>
      <c r="U109" s="35" t="s">
        <v>5344</v>
      </c>
      <c r="V109" s="35" t="s">
        <v>4811</v>
      </c>
      <c r="W109" s="35" t="s">
        <v>5345</v>
      </c>
      <c r="X109" s="35" t="s">
        <v>5346</v>
      </c>
    </row>
    <row r="110" ht="18" spans="1:24">
      <c r="A110" s="35" t="s">
        <v>4804</v>
      </c>
      <c r="B110" s="35" t="s">
        <v>3927</v>
      </c>
      <c r="C110" s="35" t="s">
        <v>743</v>
      </c>
      <c r="D110" s="35" t="s">
        <v>4706</v>
      </c>
      <c r="E110" s="35" t="s">
        <v>5347</v>
      </c>
      <c r="F110" s="35" t="s">
        <v>4722</v>
      </c>
      <c r="G110" s="35" t="s">
        <v>4807</v>
      </c>
      <c r="H110" s="35" t="s">
        <v>5348</v>
      </c>
      <c r="I110" s="35" t="s">
        <v>4682</v>
      </c>
      <c r="J110" s="35" t="s">
        <v>3061</v>
      </c>
      <c r="K110" s="35" t="s">
        <v>2373</v>
      </c>
      <c r="L110" s="35" t="s">
        <v>3919</v>
      </c>
      <c r="M110" s="35" t="s">
        <v>3881</v>
      </c>
      <c r="N110" s="35" t="s">
        <v>4685</v>
      </c>
      <c r="O110" s="35" t="s">
        <v>4857</v>
      </c>
      <c r="P110" s="35" t="s">
        <v>4857</v>
      </c>
      <c r="Q110" s="35" t="s">
        <v>4714</v>
      </c>
      <c r="R110" s="35" t="s">
        <v>4751</v>
      </c>
      <c r="S110" s="35" t="s">
        <v>3061</v>
      </c>
      <c r="T110" s="35" t="s">
        <v>143</v>
      </c>
      <c r="U110" s="35" t="s">
        <v>5349</v>
      </c>
      <c r="V110" s="35" t="s">
        <v>4811</v>
      </c>
      <c r="W110" s="35" t="s">
        <v>5350</v>
      </c>
      <c r="X110" s="35" t="s">
        <v>5346</v>
      </c>
    </row>
    <row r="111" ht="18" spans="1:24">
      <c r="A111" s="35" t="s">
        <v>4804</v>
      </c>
      <c r="B111" s="35" t="s">
        <v>3949</v>
      </c>
      <c r="C111" s="35" t="s">
        <v>205</v>
      </c>
      <c r="D111" s="35" t="s">
        <v>4706</v>
      </c>
      <c r="E111" s="35" t="s">
        <v>5351</v>
      </c>
      <c r="F111" s="35" t="s">
        <v>4679</v>
      </c>
      <c r="G111" s="35" t="s">
        <v>4807</v>
      </c>
      <c r="H111" s="35" t="s">
        <v>5352</v>
      </c>
      <c r="I111" s="35" t="s">
        <v>4682</v>
      </c>
      <c r="J111" s="35" t="s">
        <v>3061</v>
      </c>
      <c r="K111" s="35" t="s">
        <v>2137</v>
      </c>
      <c r="L111" s="35" t="s">
        <v>3916</v>
      </c>
      <c r="M111" s="35" t="s">
        <v>3917</v>
      </c>
      <c r="N111" s="35" t="s">
        <v>4685</v>
      </c>
      <c r="O111" s="35" t="s">
        <v>4700</v>
      </c>
      <c r="P111" s="35" t="s">
        <v>4700</v>
      </c>
      <c r="Q111" s="35" t="s">
        <v>4687</v>
      </c>
      <c r="R111" s="35" t="s">
        <v>4751</v>
      </c>
      <c r="S111" s="35" t="s">
        <v>3061</v>
      </c>
      <c r="T111" s="35" t="s">
        <v>205</v>
      </c>
      <c r="U111" s="35" t="s">
        <v>5353</v>
      </c>
      <c r="V111" s="35" t="s">
        <v>4811</v>
      </c>
      <c r="W111" s="35" t="s">
        <v>816</v>
      </c>
      <c r="X111" s="35" t="s">
        <v>5354</v>
      </c>
    </row>
    <row r="112" ht="18" spans="1:24">
      <c r="A112" s="35" t="s">
        <v>4676</v>
      </c>
      <c r="B112" s="35" t="s">
        <v>5355</v>
      </c>
      <c r="C112" s="35" t="s">
        <v>872</v>
      </c>
      <c r="D112" s="35" t="s">
        <v>4706</v>
      </c>
      <c r="E112" s="35" t="s">
        <v>5356</v>
      </c>
      <c r="F112" s="35" t="s">
        <v>5357</v>
      </c>
      <c r="G112" s="35" t="s">
        <v>4807</v>
      </c>
      <c r="H112" s="35" t="s">
        <v>5358</v>
      </c>
      <c r="I112" s="35" t="s">
        <v>4682</v>
      </c>
      <c r="J112" s="35" t="s">
        <v>3061</v>
      </c>
      <c r="K112" s="35" t="s">
        <v>5359</v>
      </c>
      <c r="L112" s="35" t="s">
        <v>3842</v>
      </c>
      <c r="M112" s="35" t="s">
        <v>5360</v>
      </c>
      <c r="N112" s="35" t="s">
        <v>4685</v>
      </c>
      <c r="O112" s="35" t="s">
        <v>5361</v>
      </c>
      <c r="P112" s="35" t="s">
        <v>5361</v>
      </c>
      <c r="Q112" s="35" t="s">
        <v>4714</v>
      </c>
      <c r="R112" s="35" t="s">
        <v>4688</v>
      </c>
      <c r="S112" s="35" t="s">
        <v>3061</v>
      </c>
      <c r="T112" s="35" t="s">
        <v>872</v>
      </c>
      <c r="U112" s="35" t="s">
        <v>5362</v>
      </c>
      <c r="V112" s="35" t="s">
        <v>4811</v>
      </c>
      <c r="W112" s="35" t="s">
        <v>816</v>
      </c>
      <c r="X112" s="35" t="s">
        <v>5363</v>
      </c>
    </row>
    <row r="113" ht="18" spans="1:24">
      <c r="A113" s="35" t="s">
        <v>4676</v>
      </c>
      <c r="B113" s="35" t="s">
        <v>5364</v>
      </c>
      <c r="C113" s="35" t="s">
        <v>584</v>
      </c>
      <c r="D113" s="35" t="s">
        <v>4706</v>
      </c>
      <c r="E113" s="35" t="s">
        <v>5365</v>
      </c>
      <c r="F113" s="35" t="s">
        <v>5115</v>
      </c>
      <c r="G113" s="35" t="s">
        <v>4807</v>
      </c>
      <c r="H113" s="35" t="s">
        <v>5366</v>
      </c>
      <c r="I113" s="35" t="s">
        <v>4682</v>
      </c>
      <c r="J113" s="35" t="s">
        <v>3061</v>
      </c>
      <c r="K113" s="35" t="s">
        <v>3700</v>
      </c>
      <c r="L113" s="35" t="s">
        <v>3837</v>
      </c>
      <c r="M113" s="35" t="s">
        <v>5367</v>
      </c>
      <c r="N113" s="35" t="s">
        <v>4685</v>
      </c>
      <c r="O113" s="35" t="s">
        <v>4909</v>
      </c>
      <c r="P113" s="35" t="s">
        <v>4909</v>
      </c>
      <c r="Q113" s="35" t="s">
        <v>4687</v>
      </c>
      <c r="R113" s="35" t="s">
        <v>4688</v>
      </c>
      <c r="S113" s="35" t="s">
        <v>3061</v>
      </c>
      <c r="T113" s="35" t="s">
        <v>584</v>
      </c>
      <c r="U113" s="35" t="s">
        <v>5368</v>
      </c>
      <c r="V113" s="35" t="s">
        <v>4811</v>
      </c>
      <c r="W113" s="35" t="s">
        <v>816</v>
      </c>
      <c r="X113" s="35" t="s">
        <v>5369</v>
      </c>
    </row>
    <row r="114" ht="18" spans="1:24">
      <c r="A114" s="35" t="s">
        <v>4804</v>
      </c>
      <c r="B114" s="35" t="s">
        <v>3939</v>
      </c>
      <c r="C114" s="35" t="s">
        <v>205</v>
      </c>
      <c r="D114" s="35" t="s">
        <v>4706</v>
      </c>
      <c r="E114" s="35" t="s">
        <v>5370</v>
      </c>
      <c r="F114" s="35" t="s">
        <v>4679</v>
      </c>
      <c r="G114" s="35" t="s">
        <v>4807</v>
      </c>
      <c r="H114" s="35" t="s">
        <v>5371</v>
      </c>
      <c r="I114" s="35" t="s">
        <v>4682</v>
      </c>
      <c r="J114" s="35" t="s">
        <v>3061</v>
      </c>
      <c r="K114" s="35" t="s">
        <v>3940</v>
      </c>
      <c r="L114" s="35" t="s">
        <v>3941</v>
      </c>
      <c r="M114" s="35" t="s">
        <v>3942</v>
      </c>
      <c r="N114" s="35" t="s">
        <v>4685</v>
      </c>
      <c r="O114" s="35" t="s">
        <v>5372</v>
      </c>
      <c r="P114" s="35" t="s">
        <v>5372</v>
      </c>
      <c r="Q114" s="35" t="s">
        <v>4687</v>
      </c>
      <c r="R114" s="35" t="s">
        <v>4688</v>
      </c>
      <c r="S114" s="35" t="s">
        <v>3061</v>
      </c>
      <c r="T114" s="35" t="s">
        <v>205</v>
      </c>
      <c r="U114" s="35" t="s">
        <v>5373</v>
      </c>
      <c r="V114" s="35" t="s">
        <v>4811</v>
      </c>
      <c r="W114" s="35" t="s">
        <v>816</v>
      </c>
      <c r="X114" s="35" t="s">
        <v>5374</v>
      </c>
    </row>
    <row r="115" ht="18" spans="1:24">
      <c r="A115" s="35" t="s">
        <v>4804</v>
      </c>
      <c r="B115" s="35" t="s">
        <v>3914</v>
      </c>
      <c r="C115" s="35" t="s">
        <v>149</v>
      </c>
      <c r="D115" s="35" t="s">
        <v>4706</v>
      </c>
      <c r="E115" s="35" t="s">
        <v>5375</v>
      </c>
      <c r="F115" s="35" t="s">
        <v>4679</v>
      </c>
      <c r="G115" s="35" t="s">
        <v>4807</v>
      </c>
      <c r="H115" s="35" t="s">
        <v>5376</v>
      </c>
      <c r="I115" s="35" t="s">
        <v>4682</v>
      </c>
      <c r="J115" s="35" t="s">
        <v>3061</v>
      </c>
      <c r="K115" s="35" t="s">
        <v>3915</v>
      </c>
      <c r="L115" s="35" t="s">
        <v>3916</v>
      </c>
      <c r="M115" s="35" t="s">
        <v>3917</v>
      </c>
      <c r="N115" s="35" t="s">
        <v>4685</v>
      </c>
      <c r="O115" s="35" t="s">
        <v>4700</v>
      </c>
      <c r="P115" s="35" t="s">
        <v>4700</v>
      </c>
      <c r="Q115" s="35" t="s">
        <v>4687</v>
      </c>
      <c r="R115" s="35" t="s">
        <v>4729</v>
      </c>
      <c r="S115" s="35" t="s">
        <v>3061</v>
      </c>
      <c r="T115" s="35" t="s">
        <v>149</v>
      </c>
      <c r="U115" s="35" t="s">
        <v>5377</v>
      </c>
      <c r="V115" s="35" t="s">
        <v>4811</v>
      </c>
      <c r="W115" s="35" t="s">
        <v>816</v>
      </c>
      <c r="X115" s="35" t="s">
        <v>5378</v>
      </c>
    </row>
    <row r="116" ht="18" spans="1:24">
      <c r="A116" s="35" t="s">
        <v>4881</v>
      </c>
      <c r="B116" s="35" t="s">
        <v>3677</v>
      </c>
      <c r="C116" s="35" t="s">
        <v>185</v>
      </c>
      <c r="D116" s="35" t="s">
        <v>4706</v>
      </c>
      <c r="E116" s="35" t="s">
        <v>5379</v>
      </c>
      <c r="F116" s="35" t="s">
        <v>4973</v>
      </c>
      <c r="G116" s="35" t="s">
        <v>4807</v>
      </c>
      <c r="H116" s="35" t="s">
        <v>5380</v>
      </c>
      <c r="I116" s="35" t="s">
        <v>4682</v>
      </c>
      <c r="J116" s="35" t="s">
        <v>3061</v>
      </c>
      <c r="K116" s="35" t="s">
        <v>3678</v>
      </c>
      <c r="L116" s="35" t="s">
        <v>5381</v>
      </c>
      <c r="M116" s="35" t="s">
        <v>3875</v>
      </c>
      <c r="N116" s="35" t="s">
        <v>4726</v>
      </c>
      <c r="O116" s="35" t="s">
        <v>5382</v>
      </c>
      <c r="P116" s="35" t="s">
        <v>5382</v>
      </c>
      <c r="Q116" s="35" t="s">
        <v>4687</v>
      </c>
      <c r="R116" s="35" t="s">
        <v>4751</v>
      </c>
      <c r="S116" s="35" t="s">
        <v>3061</v>
      </c>
      <c r="T116" s="35" t="s">
        <v>185</v>
      </c>
      <c r="U116" s="35" t="s">
        <v>5383</v>
      </c>
      <c r="V116" s="35" t="s">
        <v>4811</v>
      </c>
      <c r="W116" s="35" t="s">
        <v>5384</v>
      </c>
      <c r="X116" s="35" t="s">
        <v>5385</v>
      </c>
    </row>
    <row r="117" ht="18" spans="1:24">
      <c r="A117" s="35" t="s">
        <v>4804</v>
      </c>
      <c r="B117" s="35" t="s">
        <v>3924</v>
      </c>
      <c r="C117" s="35" t="s">
        <v>806</v>
      </c>
      <c r="D117" s="35" t="s">
        <v>4706</v>
      </c>
      <c r="E117" s="35" t="s">
        <v>5386</v>
      </c>
      <c r="F117" s="35" t="s">
        <v>4823</v>
      </c>
      <c r="G117" s="35" t="s">
        <v>4807</v>
      </c>
      <c r="H117" s="35" t="s">
        <v>5387</v>
      </c>
      <c r="I117" s="35" t="s">
        <v>4682</v>
      </c>
      <c r="J117" s="35" t="s">
        <v>3061</v>
      </c>
      <c r="K117" s="35" t="s">
        <v>3925</v>
      </c>
      <c r="L117" s="35" t="s">
        <v>3926</v>
      </c>
      <c r="M117" s="35" t="s">
        <v>3834</v>
      </c>
      <c r="N117" s="35" t="s">
        <v>4685</v>
      </c>
      <c r="O117" s="35" t="s">
        <v>4750</v>
      </c>
      <c r="P117" s="35" t="s">
        <v>4750</v>
      </c>
      <c r="Q117" s="35" t="s">
        <v>4687</v>
      </c>
      <c r="R117" s="35" t="s">
        <v>4688</v>
      </c>
      <c r="S117" s="35" t="s">
        <v>3061</v>
      </c>
      <c r="T117" s="35" t="s">
        <v>693</v>
      </c>
      <c r="U117" s="35" t="s">
        <v>5388</v>
      </c>
      <c r="V117" s="35" t="s">
        <v>4811</v>
      </c>
      <c r="W117" s="35" t="s">
        <v>816</v>
      </c>
      <c r="X117" s="35" t="s">
        <v>5389</v>
      </c>
    </row>
    <row r="118" ht="18" spans="1:24">
      <c r="A118" s="35" t="s">
        <v>4804</v>
      </c>
      <c r="B118" s="35" t="s">
        <v>3948</v>
      </c>
      <c r="C118" s="35" t="s">
        <v>253</v>
      </c>
      <c r="D118" s="35" t="s">
        <v>4706</v>
      </c>
      <c r="E118" s="35" t="s">
        <v>5390</v>
      </c>
      <c r="F118" s="35" t="s">
        <v>4708</v>
      </c>
      <c r="G118" s="35" t="s">
        <v>4807</v>
      </c>
      <c r="H118" s="35" t="s">
        <v>5391</v>
      </c>
      <c r="I118" s="35" t="s">
        <v>4682</v>
      </c>
      <c r="J118" s="35" t="s">
        <v>3061</v>
      </c>
      <c r="K118" s="35" t="s">
        <v>3651</v>
      </c>
      <c r="L118" s="35" t="s">
        <v>3157</v>
      </c>
      <c r="M118" s="35" t="s">
        <v>3863</v>
      </c>
      <c r="N118" s="35" t="s">
        <v>4685</v>
      </c>
      <c r="O118" s="35" t="s">
        <v>5392</v>
      </c>
      <c r="P118" s="35" t="s">
        <v>5392</v>
      </c>
      <c r="Q118" s="35" t="s">
        <v>4687</v>
      </c>
      <c r="R118" s="35" t="s">
        <v>4688</v>
      </c>
      <c r="S118" s="35" t="s">
        <v>3061</v>
      </c>
      <c r="T118" s="35" t="s">
        <v>898</v>
      </c>
      <c r="U118" s="35" t="s">
        <v>5393</v>
      </c>
      <c r="V118" s="35" t="s">
        <v>4811</v>
      </c>
      <c r="W118" s="35" t="s">
        <v>816</v>
      </c>
      <c r="X118" s="35" t="s">
        <v>5394</v>
      </c>
    </row>
    <row r="119" ht="18" spans="1:24">
      <c r="A119" s="35" t="s">
        <v>4804</v>
      </c>
      <c r="B119" s="35" t="s">
        <v>3931</v>
      </c>
      <c r="C119" s="35" t="s">
        <v>538</v>
      </c>
      <c r="D119" s="35" t="s">
        <v>4706</v>
      </c>
      <c r="E119" s="35" t="s">
        <v>5395</v>
      </c>
      <c r="F119" s="35" t="s">
        <v>4841</v>
      </c>
      <c r="G119" s="35" t="s">
        <v>4807</v>
      </c>
      <c r="H119" s="35" t="s">
        <v>5396</v>
      </c>
      <c r="I119" s="35" t="s">
        <v>4682</v>
      </c>
      <c r="J119" s="35" t="s">
        <v>3061</v>
      </c>
      <c r="K119" s="35" t="s">
        <v>3932</v>
      </c>
      <c r="L119" s="35" t="s">
        <v>3926</v>
      </c>
      <c r="M119" s="35" t="s">
        <v>3837</v>
      </c>
      <c r="N119" s="35" t="s">
        <v>4685</v>
      </c>
      <c r="O119" s="35" t="s">
        <v>5397</v>
      </c>
      <c r="P119" s="35" t="s">
        <v>5397</v>
      </c>
      <c r="Q119" s="35" t="s">
        <v>4687</v>
      </c>
      <c r="R119" s="35" t="s">
        <v>4688</v>
      </c>
      <c r="S119" s="35" t="s">
        <v>3061</v>
      </c>
      <c r="T119" s="35" t="s">
        <v>538</v>
      </c>
      <c r="U119" s="35" t="s">
        <v>5398</v>
      </c>
      <c r="V119" s="35" t="s">
        <v>4811</v>
      </c>
      <c r="W119" s="35" t="s">
        <v>816</v>
      </c>
      <c r="X119" s="35" t="s">
        <v>5399</v>
      </c>
    </row>
    <row r="120" ht="18" spans="1:24">
      <c r="A120" s="35" t="s">
        <v>4804</v>
      </c>
      <c r="B120" s="35" t="s">
        <v>3906</v>
      </c>
      <c r="C120" s="35" t="s">
        <v>3907</v>
      </c>
      <c r="D120" s="35" t="s">
        <v>4706</v>
      </c>
      <c r="E120" s="35" t="s">
        <v>5400</v>
      </c>
      <c r="F120" s="35" t="s">
        <v>4722</v>
      </c>
      <c r="G120" s="35" t="s">
        <v>4807</v>
      </c>
      <c r="H120" s="35" t="s">
        <v>5401</v>
      </c>
      <c r="I120" s="35" t="s">
        <v>4682</v>
      </c>
      <c r="J120" s="35" t="s">
        <v>5402</v>
      </c>
      <c r="K120" s="35" t="s">
        <v>2285</v>
      </c>
      <c r="L120" s="35" t="s">
        <v>3909</v>
      </c>
      <c r="M120" s="35" t="s">
        <v>3910</v>
      </c>
      <c r="N120" s="35" t="s">
        <v>4726</v>
      </c>
      <c r="O120" s="35" t="s">
        <v>5403</v>
      </c>
      <c r="P120" s="35" t="s">
        <v>5403</v>
      </c>
      <c r="Q120" s="35" t="s">
        <v>4687</v>
      </c>
      <c r="R120" s="35" t="s">
        <v>4688</v>
      </c>
      <c r="S120" s="35" t="s">
        <v>3061</v>
      </c>
      <c r="T120" s="35" t="s">
        <v>3907</v>
      </c>
      <c r="U120" s="35" t="s">
        <v>5398</v>
      </c>
      <c r="V120" s="35" t="s">
        <v>4811</v>
      </c>
      <c r="W120" s="35" t="s">
        <v>816</v>
      </c>
      <c r="X120" s="35" t="s">
        <v>5404</v>
      </c>
    </row>
    <row r="121" ht="18" spans="1:24">
      <c r="A121" s="35" t="s">
        <v>4676</v>
      </c>
      <c r="B121" s="35" t="s">
        <v>5405</v>
      </c>
      <c r="C121" s="35" t="s">
        <v>308</v>
      </c>
      <c r="D121" s="35" t="s">
        <v>4706</v>
      </c>
      <c r="E121" s="35" t="s">
        <v>5406</v>
      </c>
      <c r="F121" s="35" t="s">
        <v>4679</v>
      </c>
      <c r="G121" s="35" t="s">
        <v>4807</v>
      </c>
      <c r="H121" s="35" t="s">
        <v>5407</v>
      </c>
      <c r="I121" s="35" t="s">
        <v>4682</v>
      </c>
      <c r="J121" s="35" t="s">
        <v>3061</v>
      </c>
      <c r="K121" s="35" t="s">
        <v>5408</v>
      </c>
      <c r="L121" s="35" t="s">
        <v>5335</v>
      </c>
      <c r="M121" s="35" t="s">
        <v>3859</v>
      </c>
      <c r="N121" s="35" t="s">
        <v>4685</v>
      </c>
      <c r="O121" s="35" t="s">
        <v>5409</v>
      </c>
      <c r="P121" s="35" t="s">
        <v>5409</v>
      </c>
      <c r="Q121" s="35" t="s">
        <v>4714</v>
      </c>
      <c r="R121" s="35" t="s">
        <v>4688</v>
      </c>
      <c r="S121" s="35" t="s">
        <v>3061</v>
      </c>
      <c r="T121" s="35" t="s">
        <v>308</v>
      </c>
      <c r="U121" s="35" t="s">
        <v>5410</v>
      </c>
      <c r="V121" s="35" t="s">
        <v>4811</v>
      </c>
      <c r="W121" s="35" t="s">
        <v>816</v>
      </c>
      <c r="X121" s="35" t="s">
        <v>5411</v>
      </c>
    </row>
    <row r="122" ht="18" spans="1:24">
      <c r="A122" s="35" t="s">
        <v>4804</v>
      </c>
      <c r="B122" s="35" t="s">
        <v>3920</v>
      </c>
      <c r="C122" s="35" t="s">
        <v>21</v>
      </c>
      <c r="D122" s="35" t="s">
        <v>4706</v>
      </c>
      <c r="E122" s="35" t="s">
        <v>5412</v>
      </c>
      <c r="F122" s="35" t="s">
        <v>4823</v>
      </c>
      <c r="G122" s="35" t="s">
        <v>4807</v>
      </c>
      <c r="H122" s="35" t="s">
        <v>5413</v>
      </c>
      <c r="I122" s="35" t="s">
        <v>4682</v>
      </c>
      <c r="J122" s="35" t="s">
        <v>3061</v>
      </c>
      <c r="K122" s="35" t="s">
        <v>3921</v>
      </c>
      <c r="L122" s="35" t="s">
        <v>3922</v>
      </c>
      <c r="M122" s="35" t="s">
        <v>3923</v>
      </c>
      <c r="N122" s="35" t="s">
        <v>4685</v>
      </c>
      <c r="O122" s="35" t="s">
        <v>4866</v>
      </c>
      <c r="P122" s="35" t="s">
        <v>4866</v>
      </c>
      <c r="Q122" s="35" t="s">
        <v>4687</v>
      </c>
      <c r="R122" s="35" t="s">
        <v>4688</v>
      </c>
      <c r="S122" s="35" t="s">
        <v>3061</v>
      </c>
      <c r="T122" s="35" t="s">
        <v>21</v>
      </c>
      <c r="U122" s="35" t="s">
        <v>5414</v>
      </c>
      <c r="V122" s="35" t="s">
        <v>4811</v>
      </c>
      <c r="W122" s="35" t="s">
        <v>816</v>
      </c>
      <c r="X122" s="35" t="s">
        <v>5415</v>
      </c>
    </row>
    <row r="123" ht="18" spans="1:24">
      <c r="A123" s="35" t="s">
        <v>4881</v>
      </c>
      <c r="B123" s="35" t="s">
        <v>5416</v>
      </c>
      <c r="C123" s="35" t="s">
        <v>772</v>
      </c>
      <c r="D123" s="35" t="s">
        <v>4706</v>
      </c>
      <c r="E123" s="35" t="s">
        <v>5417</v>
      </c>
      <c r="F123" s="35" t="s">
        <v>4990</v>
      </c>
      <c r="G123" s="35" t="s">
        <v>4807</v>
      </c>
      <c r="H123" s="35" t="s">
        <v>816</v>
      </c>
      <c r="I123" s="35" t="s">
        <v>4682</v>
      </c>
      <c r="J123" s="35" t="s">
        <v>5418</v>
      </c>
      <c r="K123" s="35" t="s">
        <v>3688</v>
      </c>
      <c r="L123" s="35" t="s">
        <v>5419</v>
      </c>
      <c r="M123" s="35" t="s">
        <v>5420</v>
      </c>
      <c r="N123" s="35" t="s">
        <v>4685</v>
      </c>
      <c r="O123" s="35" t="s">
        <v>5421</v>
      </c>
      <c r="P123" s="35" t="s">
        <v>4867</v>
      </c>
      <c r="Q123" s="35" t="s">
        <v>4868</v>
      </c>
      <c r="R123" s="35" t="s">
        <v>4751</v>
      </c>
      <c r="S123" s="35" t="s">
        <v>3061</v>
      </c>
      <c r="T123" s="35" t="s">
        <v>772</v>
      </c>
      <c r="U123" s="35" t="s">
        <v>5422</v>
      </c>
      <c r="V123" s="35" t="s">
        <v>4811</v>
      </c>
      <c r="W123" s="35" t="s">
        <v>5423</v>
      </c>
      <c r="X123" s="35" t="s">
        <v>772</v>
      </c>
    </row>
    <row r="124" ht="18" spans="1:24">
      <c r="A124" s="35" t="s">
        <v>4804</v>
      </c>
      <c r="B124" s="35" t="s">
        <v>3946</v>
      </c>
      <c r="C124" s="35" t="s">
        <v>738</v>
      </c>
      <c r="D124" s="35" t="s">
        <v>4706</v>
      </c>
      <c r="E124" s="35" t="s">
        <v>5424</v>
      </c>
      <c r="F124" s="35" t="s">
        <v>5425</v>
      </c>
      <c r="G124" s="35" t="s">
        <v>4807</v>
      </c>
      <c r="H124" s="35" t="s">
        <v>5426</v>
      </c>
      <c r="I124" s="35" t="s">
        <v>4682</v>
      </c>
      <c r="J124" s="35" t="s">
        <v>3061</v>
      </c>
      <c r="K124" s="35" t="s">
        <v>3947</v>
      </c>
      <c r="L124" s="35" t="s">
        <v>3941</v>
      </c>
      <c r="M124" s="35" t="s">
        <v>3919</v>
      </c>
      <c r="N124" s="35" t="s">
        <v>4685</v>
      </c>
      <c r="O124" s="35" t="s">
        <v>5427</v>
      </c>
      <c r="P124" s="35" t="s">
        <v>5427</v>
      </c>
      <c r="Q124" s="35" t="s">
        <v>4687</v>
      </c>
      <c r="R124" s="35" t="s">
        <v>4688</v>
      </c>
      <c r="S124" s="35" t="s">
        <v>3061</v>
      </c>
      <c r="T124" s="35" t="s">
        <v>738</v>
      </c>
      <c r="U124" s="35" t="s">
        <v>5428</v>
      </c>
      <c r="V124" s="35" t="s">
        <v>4811</v>
      </c>
      <c r="W124" s="35" t="s">
        <v>816</v>
      </c>
      <c r="X124" s="35" t="s">
        <v>5429</v>
      </c>
    </row>
    <row r="125" ht="18" spans="1:24">
      <c r="A125" s="35" t="s">
        <v>4804</v>
      </c>
      <c r="B125" s="35" t="s">
        <v>3943</v>
      </c>
      <c r="C125" s="35" t="s">
        <v>230</v>
      </c>
      <c r="D125" s="35" t="s">
        <v>4706</v>
      </c>
      <c r="E125" s="35" t="s">
        <v>5430</v>
      </c>
      <c r="F125" s="35" t="s">
        <v>4841</v>
      </c>
      <c r="G125" s="35" t="s">
        <v>4807</v>
      </c>
      <c r="H125" s="35" t="s">
        <v>5431</v>
      </c>
      <c r="I125" s="35" t="s">
        <v>4682</v>
      </c>
      <c r="J125" s="35" t="s">
        <v>3061</v>
      </c>
      <c r="K125" s="35" t="s">
        <v>2001</v>
      </c>
      <c r="L125" s="35" t="s">
        <v>3944</v>
      </c>
      <c r="M125" s="35" t="s">
        <v>3863</v>
      </c>
      <c r="N125" s="35" t="s">
        <v>4685</v>
      </c>
      <c r="O125" s="35" t="s">
        <v>4866</v>
      </c>
      <c r="P125" s="35" t="s">
        <v>4866</v>
      </c>
      <c r="Q125" s="35" t="s">
        <v>4687</v>
      </c>
      <c r="R125" s="35" t="s">
        <v>4688</v>
      </c>
      <c r="S125" s="35" t="s">
        <v>3061</v>
      </c>
      <c r="T125" s="35" t="s">
        <v>693</v>
      </c>
      <c r="U125" s="35" t="s">
        <v>5432</v>
      </c>
      <c r="V125" s="35" t="s">
        <v>4811</v>
      </c>
      <c r="W125" s="35" t="s">
        <v>816</v>
      </c>
      <c r="X125" s="35" t="s">
        <v>5433</v>
      </c>
    </row>
    <row r="126" ht="18" spans="1:24">
      <c r="A126" s="35" t="s">
        <v>4871</v>
      </c>
      <c r="B126" s="35" t="s">
        <v>5434</v>
      </c>
      <c r="C126" s="35" t="s">
        <v>3660</v>
      </c>
      <c r="D126" s="35" t="s">
        <v>4706</v>
      </c>
      <c r="E126" s="35" t="s">
        <v>5435</v>
      </c>
      <c r="F126" s="35" t="s">
        <v>5222</v>
      </c>
      <c r="G126" s="35" t="s">
        <v>4807</v>
      </c>
      <c r="H126" s="35" t="s">
        <v>5436</v>
      </c>
      <c r="I126" s="35" t="s">
        <v>4682</v>
      </c>
      <c r="J126" s="35" t="s">
        <v>3061</v>
      </c>
      <c r="K126" s="35" t="s">
        <v>4208</v>
      </c>
      <c r="L126" s="35" t="s">
        <v>5437</v>
      </c>
      <c r="M126" s="35" t="s">
        <v>3875</v>
      </c>
      <c r="N126" s="35" t="s">
        <v>4685</v>
      </c>
      <c r="O126" s="35" t="s">
        <v>4727</v>
      </c>
      <c r="P126" s="35" t="s">
        <v>4727</v>
      </c>
      <c r="Q126" s="35" t="s">
        <v>4687</v>
      </c>
      <c r="R126" s="35" t="s">
        <v>4688</v>
      </c>
      <c r="S126" s="35" t="s">
        <v>3061</v>
      </c>
      <c r="T126" s="35" t="s">
        <v>3660</v>
      </c>
      <c r="U126" s="35" t="s">
        <v>5438</v>
      </c>
      <c r="V126" s="35" t="s">
        <v>4811</v>
      </c>
      <c r="W126" s="35" t="s">
        <v>5439</v>
      </c>
      <c r="X126" s="35" t="s">
        <v>5440</v>
      </c>
    </row>
    <row r="127" ht="18" spans="1:24">
      <c r="A127" s="35" t="s">
        <v>4881</v>
      </c>
      <c r="B127" s="35" t="s">
        <v>3735</v>
      </c>
      <c r="C127" s="35" t="s">
        <v>205</v>
      </c>
      <c r="D127" s="35" t="s">
        <v>4706</v>
      </c>
      <c r="E127" s="35" t="s">
        <v>5441</v>
      </c>
      <c r="F127" s="35" t="s">
        <v>4679</v>
      </c>
      <c r="G127" s="35" t="s">
        <v>4807</v>
      </c>
      <c r="H127" s="35" t="s">
        <v>5442</v>
      </c>
      <c r="I127" s="35" t="s">
        <v>4682</v>
      </c>
      <c r="J127" s="35" t="s">
        <v>3061</v>
      </c>
      <c r="K127" s="35" t="s">
        <v>1786</v>
      </c>
      <c r="L127" s="35" t="s">
        <v>5443</v>
      </c>
      <c r="M127" s="35" t="s">
        <v>5249</v>
      </c>
      <c r="N127" s="35" t="s">
        <v>4685</v>
      </c>
      <c r="O127" s="35" t="s">
        <v>4866</v>
      </c>
      <c r="P127" s="35" t="s">
        <v>4867</v>
      </c>
      <c r="Q127" s="35" t="s">
        <v>4687</v>
      </c>
      <c r="R127" s="35" t="s">
        <v>4688</v>
      </c>
      <c r="S127" s="35" t="s">
        <v>3061</v>
      </c>
      <c r="T127" s="35" t="s">
        <v>205</v>
      </c>
      <c r="U127" s="35" t="s">
        <v>5444</v>
      </c>
      <c r="V127" s="35" t="s">
        <v>4811</v>
      </c>
      <c r="W127" s="35" t="s">
        <v>5445</v>
      </c>
      <c r="X127" s="35" t="s">
        <v>205</v>
      </c>
    </row>
    <row r="128" ht="18" spans="1:24">
      <c r="A128" s="35" t="s">
        <v>4881</v>
      </c>
      <c r="B128" s="35" t="s">
        <v>3687</v>
      </c>
      <c r="C128" s="35" t="s">
        <v>772</v>
      </c>
      <c r="D128" s="35" t="s">
        <v>4706</v>
      </c>
      <c r="E128" s="35" t="s">
        <v>5446</v>
      </c>
      <c r="F128" s="35" t="s">
        <v>4990</v>
      </c>
      <c r="G128" s="35" t="s">
        <v>4807</v>
      </c>
      <c r="H128" s="35" t="s">
        <v>5447</v>
      </c>
      <c r="I128" s="35" t="s">
        <v>4682</v>
      </c>
      <c r="J128" s="35" t="s">
        <v>3061</v>
      </c>
      <c r="K128" s="35" t="s">
        <v>3688</v>
      </c>
      <c r="L128" s="35" t="s">
        <v>5448</v>
      </c>
      <c r="M128" s="35" t="s">
        <v>3826</v>
      </c>
      <c r="N128" s="35" t="s">
        <v>4685</v>
      </c>
      <c r="O128" s="35" t="s">
        <v>5421</v>
      </c>
      <c r="P128" s="35" t="s">
        <v>5421</v>
      </c>
      <c r="Q128" s="35" t="s">
        <v>4687</v>
      </c>
      <c r="R128" s="35" t="s">
        <v>4751</v>
      </c>
      <c r="S128" s="35" t="s">
        <v>3061</v>
      </c>
      <c r="T128" s="35" t="s">
        <v>3606</v>
      </c>
      <c r="U128" s="35" t="s">
        <v>5444</v>
      </c>
      <c r="V128" s="35" t="s">
        <v>4811</v>
      </c>
      <c r="W128" s="35" t="s">
        <v>5145</v>
      </c>
      <c r="X128" s="35" t="s">
        <v>5449</v>
      </c>
    </row>
    <row r="129" ht="18" spans="1:24">
      <c r="A129" s="35" t="s">
        <v>4804</v>
      </c>
      <c r="B129" s="35" t="s">
        <v>3936</v>
      </c>
      <c r="C129" s="35" t="s">
        <v>341</v>
      </c>
      <c r="D129" s="35" t="s">
        <v>4706</v>
      </c>
      <c r="E129" s="35" t="s">
        <v>5450</v>
      </c>
      <c r="F129" s="35" t="s">
        <v>4973</v>
      </c>
      <c r="G129" s="35" t="s">
        <v>4807</v>
      </c>
      <c r="H129" s="35" t="s">
        <v>5451</v>
      </c>
      <c r="I129" s="35" t="s">
        <v>4682</v>
      </c>
      <c r="J129" s="35" t="s">
        <v>3061</v>
      </c>
      <c r="K129" s="35" t="s">
        <v>1950</v>
      </c>
      <c r="L129" s="35" t="s">
        <v>3937</v>
      </c>
      <c r="M129" s="35" t="s">
        <v>3938</v>
      </c>
      <c r="N129" s="35" t="s">
        <v>4685</v>
      </c>
      <c r="O129" s="35" t="s">
        <v>5452</v>
      </c>
      <c r="P129" s="35" t="s">
        <v>5452</v>
      </c>
      <c r="Q129" s="35" t="s">
        <v>4687</v>
      </c>
      <c r="R129" s="35" t="s">
        <v>4751</v>
      </c>
      <c r="S129" s="35" t="s">
        <v>3061</v>
      </c>
      <c r="T129" s="35" t="s">
        <v>341</v>
      </c>
      <c r="U129" s="35" t="s">
        <v>5453</v>
      </c>
      <c r="V129" s="35" t="s">
        <v>4811</v>
      </c>
      <c r="W129" s="35" t="s">
        <v>816</v>
      </c>
      <c r="X129" s="35" t="s">
        <v>5454</v>
      </c>
    </row>
    <row r="130" ht="18" spans="1:24">
      <c r="A130" s="35" t="s">
        <v>4804</v>
      </c>
      <c r="B130" s="35" t="s">
        <v>3911</v>
      </c>
      <c r="C130" s="35" t="s">
        <v>286</v>
      </c>
      <c r="D130" s="35" t="s">
        <v>4706</v>
      </c>
      <c r="E130" s="35" t="s">
        <v>5455</v>
      </c>
      <c r="F130" s="35" t="s">
        <v>4929</v>
      </c>
      <c r="G130" s="35" t="s">
        <v>4807</v>
      </c>
      <c r="H130" s="35" t="s">
        <v>5456</v>
      </c>
      <c r="I130" s="35" t="s">
        <v>4682</v>
      </c>
      <c r="J130" s="35" t="s">
        <v>3061</v>
      </c>
      <c r="K130" s="35" t="s">
        <v>3912</v>
      </c>
      <c r="L130" s="35" t="s">
        <v>3913</v>
      </c>
      <c r="M130" s="35" t="s">
        <v>3910</v>
      </c>
      <c r="N130" s="35" t="s">
        <v>4685</v>
      </c>
      <c r="O130" s="35" t="s">
        <v>5457</v>
      </c>
      <c r="P130" s="35" t="s">
        <v>5457</v>
      </c>
      <c r="Q130" s="35" t="s">
        <v>4714</v>
      </c>
      <c r="R130" s="35" t="s">
        <v>4688</v>
      </c>
      <c r="S130" s="35" t="s">
        <v>3061</v>
      </c>
      <c r="T130" s="35" t="s">
        <v>286</v>
      </c>
      <c r="U130" s="35" t="s">
        <v>5458</v>
      </c>
      <c r="V130" s="35" t="s">
        <v>4811</v>
      </c>
      <c r="W130" s="35" t="s">
        <v>816</v>
      </c>
      <c r="X130" s="35" t="s">
        <v>5459</v>
      </c>
    </row>
    <row r="131" ht="18" spans="1:24">
      <c r="A131" s="35" t="s">
        <v>4861</v>
      </c>
      <c r="B131" s="35" t="s">
        <v>3580</v>
      </c>
      <c r="C131" s="35" t="s">
        <v>3581</v>
      </c>
      <c r="D131" s="35" t="s">
        <v>4706</v>
      </c>
      <c r="E131" s="35" t="s">
        <v>5460</v>
      </c>
      <c r="F131" s="35" t="s">
        <v>5222</v>
      </c>
      <c r="G131" s="35" t="s">
        <v>4807</v>
      </c>
      <c r="H131" s="35" t="s">
        <v>5461</v>
      </c>
      <c r="I131" s="35" t="s">
        <v>4682</v>
      </c>
      <c r="J131" s="35" t="s">
        <v>3061</v>
      </c>
      <c r="K131" s="35" t="s">
        <v>2855</v>
      </c>
      <c r="L131" s="35" t="s">
        <v>5462</v>
      </c>
      <c r="M131" s="35" t="s">
        <v>3892</v>
      </c>
      <c r="N131" s="35" t="s">
        <v>4726</v>
      </c>
      <c r="O131" s="35" t="s">
        <v>4727</v>
      </c>
      <c r="P131" s="35" t="s">
        <v>4727</v>
      </c>
      <c r="Q131" s="35" t="s">
        <v>4687</v>
      </c>
      <c r="R131" s="35" t="s">
        <v>4751</v>
      </c>
      <c r="S131" s="35" t="s">
        <v>3061</v>
      </c>
      <c r="T131" s="35" t="s">
        <v>3581</v>
      </c>
      <c r="U131" s="35" t="s">
        <v>5463</v>
      </c>
      <c r="V131" s="35" t="s">
        <v>4811</v>
      </c>
      <c r="W131" s="35" t="s">
        <v>5464</v>
      </c>
      <c r="X131" s="35" t="s">
        <v>5465</v>
      </c>
    </row>
    <row r="132" ht="18" spans="1:24">
      <c r="A132" s="35" t="s">
        <v>4881</v>
      </c>
      <c r="B132" s="35" t="s">
        <v>3685</v>
      </c>
      <c r="C132" s="35" t="s">
        <v>34</v>
      </c>
      <c r="D132" s="35" t="s">
        <v>4706</v>
      </c>
      <c r="E132" s="35" t="s">
        <v>5466</v>
      </c>
      <c r="F132" s="35" t="s">
        <v>4708</v>
      </c>
      <c r="G132" s="35" t="s">
        <v>4807</v>
      </c>
      <c r="H132" s="35" t="s">
        <v>5467</v>
      </c>
      <c r="I132" s="35" t="s">
        <v>4682</v>
      </c>
      <c r="J132" s="35" t="s">
        <v>5468</v>
      </c>
      <c r="K132" s="35" t="s">
        <v>3391</v>
      </c>
      <c r="L132" s="35" t="s">
        <v>5469</v>
      </c>
      <c r="M132" s="35" t="s">
        <v>5470</v>
      </c>
      <c r="N132" s="35" t="s">
        <v>4685</v>
      </c>
      <c r="O132" s="35" t="s">
        <v>4700</v>
      </c>
      <c r="P132" s="35" t="s">
        <v>4700</v>
      </c>
      <c r="Q132" s="35" t="s">
        <v>4714</v>
      </c>
      <c r="R132" s="35" t="s">
        <v>4751</v>
      </c>
      <c r="S132" s="35" t="s">
        <v>3061</v>
      </c>
      <c r="T132" s="35" t="s">
        <v>34</v>
      </c>
      <c r="U132" s="35" t="s">
        <v>5471</v>
      </c>
      <c r="V132" s="35" t="s">
        <v>4811</v>
      </c>
      <c r="W132" s="35" t="s">
        <v>816</v>
      </c>
      <c r="X132" s="35" t="s">
        <v>5472</v>
      </c>
    </row>
    <row r="133" ht="18" spans="1:24">
      <c r="A133" s="35" t="s">
        <v>4881</v>
      </c>
      <c r="B133" s="35" t="s">
        <v>3681</v>
      </c>
      <c r="C133" s="35" t="s">
        <v>696</v>
      </c>
      <c r="D133" s="35" t="s">
        <v>4706</v>
      </c>
      <c r="E133" s="35" t="s">
        <v>5473</v>
      </c>
      <c r="F133" s="35" t="s">
        <v>4990</v>
      </c>
      <c r="G133" s="35" t="s">
        <v>4807</v>
      </c>
      <c r="H133" s="35" t="s">
        <v>5474</v>
      </c>
      <c r="I133" s="35" t="s">
        <v>4682</v>
      </c>
      <c r="J133" s="35" t="s">
        <v>3061</v>
      </c>
      <c r="K133" s="35" t="s">
        <v>3682</v>
      </c>
      <c r="L133" s="35" t="s">
        <v>5475</v>
      </c>
      <c r="M133" s="35" t="s">
        <v>5476</v>
      </c>
      <c r="N133" s="35" t="s">
        <v>4685</v>
      </c>
      <c r="O133" s="35" t="s">
        <v>4700</v>
      </c>
      <c r="P133" s="35" t="s">
        <v>4867</v>
      </c>
      <c r="Q133" s="35" t="s">
        <v>4687</v>
      </c>
      <c r="R133" s="35" t="s">
        <v>4688</v>
      </c>
      <c r="S133" s="35" t="s">
        <v>3061</v>
      </c>
      <c r="T133" s="35" t="s">
        <v>696</v>
      </c>
      <c r="U133" s="35" t="s">
        <v>5477</v>
      </c>
      <c r="V133" s="35" t="s">
        <v>4811</v>
      </c>
      <c r="W133" s="35" t="s">
        <v>5478</v>
      </c>
      <c r="X133" s="35" t="s">
        <v>696</v>
      </c>
    </row>
    <row r="134" ht="18" spans="1:24">
      <c r="A134" s="35" t="s">
        <v>4804</v>
      </c>
      <c r="B134" s="35" t="s">
        <v>3767</v>
      </c>
      <c r="C134" s="35" t="s">
        <v>444</v>
      </c>
      <c r="D134" s="35" t="s">
        <v>4706</v>
      </c>
      <c r="E134" s="35" t="s">
        <v>5479</v>
      </c>
      <c r="F134" s="35" t="s">
        <v>4990</v>
      </c>
      <c r="G134" s="35" t="s">
        <v>4807</v>
      </c>
      <c r="H134" s="35" t="s">
        <v>5480</v>
      </c>
      <c r="I134" s="35" t="s">
        <v>4682</v>
      </c>
      <c r="J134" s="35" t="s">
        <v>3061</v>
      </c>
      <c r="K134" s="35" t="s">
        <v>2058</v>
      </c>
      <c r="L134" s="35" t="s">
        <v>3945</v>
      </c>
      <c r="M134" s="35" t="s">
        <v>3875</v>
      </c>
      <c r="N134" s="35" t="s">
        <v>4685</v>
      </c>
      <c r="O134" s="35" t="s">
        <v>4750</v>
      </c>
      <c r="P134" s="35" t="s">
        <v>4750</v>
      </c>
      <c r="Q134" s="35" t="s">
        <v>4687</v>
      </c>
      <c r="R134" s="35" t="s">
        <v>4751</v>
      </c>
      <c r="S134" s="35" t="s">
        <v>3061</v>
      </c>
      <c r="T134" s="35" t="s">
        <v>444</v>
      </c>
      <c r="U134" s="35" t="s">
        <v>5481</v>
      </c>
      <c r="V134" s="35" t="s">
        <v>4811</v>
      </c>
      <c r="W134" s="35" t="s">
        <v>816</v>
      </c>
      <c r="X134" s="35" t="s">
        <v>5482</v>
      </c>
    </row>
    <row r="135" ht="18" spans="1:24">
      <c r="A135" s="35" t="s">
        <v>4804</v>
      </c>
      <c r="B135" s="35" t="s">
        <v>3762</v>
      </c>
      <c r="C135" s="35" t="s">
        <v>286</v>
      </c>
      <c r="D135" s="35" t="s">
        <v>4706</v>
      </c>
      <c r="E135" s="35" t="s">
        <v>5483</v>
      </c>
      <c r="F135" s="35" t="s">
        <v>4929</v>
      </c>
      <c r="G135" s="35" t="s">
        <v>4807</v>
      </c>
      <c r="H135" s="35" t="s">
        <v>5484</v>
      </c>
      <c r="I135" s="35" t="s">
        <v>4682</v>
      </c>
      <c r="J135" s="35" t="s">
        <v>3061</v>
      </c>
      <c r="K135" s="35" t="s">
        <v>3763</v>
      </c>
      <c r="L135" s="35" t="s">
        <v>3933</v>
      </c>
      <c r="M135" s="35" t="s">
        <v>3826</v>
      </c>
      <c r="N135" s="35" t="s">
        <v>4685</v>
      </c>
      <c r="O135" s="35" t="s">
        <v>5485</v>
      </c>
      <c r="P135" s="35" t="s">
        <v>5485</v>
      </c>
      <c r="Q135" s="35" t="s">
        <v>4714</v>
      </c>
      <c r="R135" s="35" t="s">
        <v>4688</v>
      </c>
      <c r="S135" s="35" t="s">
        <v>3061</v>
      </c>
      <c r="T135" s="35" t="s">
        <v>286</v>
      </c>
      <c r="U135" s="35" t="s">
        <v>5486</v>
      </c>
      <c r="V135" s="35" t="s">
        <v>4811</v>
      </c>
      <c r="W135" s="35" t="s">
        <v>816</v>
      </c>
      <c r="X135" s="35" t="s">
        <v>5487</v>
      </c>
    </row>
    <row r="136" ht="18" spans="1:24">
      <c r="A136" s="35" t="s">
        <v>4881</v>
      </c>
      <c r="B136" s="35" t="s">
        <v>3699</v>
      </c>
      <c r="C136" s="35" t="s">
        <v>584</v>
      </c>
      <c r="D136" s="35" t="s">
        <v>4706</v>
      </c>
      <c r="E136" s="35" t="s">
        <v>5488</v>
      </c>
      <c r="F136" s="35" t="s">
        <v>5115</v>
      </c>
      <c r="G136" s="35" t="s">
        <v>4807</v>
      </c>
      <c r="H136" s="35" t="s">
        <v>5489</v>
      </c>
      <c r="I136" s="35" t="s">
        <v>4682</v>
      </c>
      <c r="J136" s="35" t="s">
        <v>3061</v>
      </c>
      <c r="K136" s="35" t="s">
        <v>3700</v>
      </c>
      <c r="L136" s="35" t="s">
        <v>5490</v>
      </c>
      <c r="M136" s="35" t="s">
        <v>5228</v>
      </c>
      <c r="N136" s="35" t="s">
        <v>4685</v>
      </c>
      <c r="O136" s="35" t="s">
        <v>4909</v>
      </c>
      <c r="P136" s="35" t="s">
        <v>4909</v>
      </c>
      <c r="Q136" s="35" t="s">
        <v>4687</v>
      </c>
      <c r="R136" s="35" t="s">
        <v>4751</v>
      </c>
      <c r="S136" s="35" t="s">
        <v>3061</v>
      </c>
      <c r="T136" s="35" t="s">
        <v>584</v>
      </c>
      <c r="U136" s="35" t="s">
        <v>5491</v>
      </c>
      <c r="V136" s="35" t="s">
        <v>4811</v>
      </c>
      <c r="W136" s="35" t="s">
        <v>5492</v>
      </c>
      <c r="X136" s="35" t="s">
        <v>5493</v>
      </c>
    </row>
    <row r="137" ht="18" spans="1:24">
      <c r="A137" s="35" t="s">
        <v>4881</v>
      </c>
      <c r="B137" s="35" t="s">
        <v>3705</v>
      </c>
      <c r="C137" s="35" t="s">
        <v>743</v>
      </c>
      <c r="D137" s="35" t="s">
        <v>4706</v>
      </c>
      <c r="E137" s="35" t="s">
        <v>5494</v>
      </c>
      <c r="F137" s="35" t="s">
        <v>4722</v>
      </c>
      <c r="G137" s="35" t="s">
        <v>4807</v>
      </c>
      <c r="H137" s="35" t="s">
        <v>5495</v>
      </c>
      <c r="I137" s="35" t="s">
        <v>4682</v>
      </c>
      <c r="J137" s="35" t="s">
        <v>3061</v>
      </c>
      <c r="K137" s="35" t="s">
        <v>2373</v>
      </c>
      <c r="L137" s="35" t="s">
        <v>5496</v>
      </c>
      <c r="M137" s="35" t="s">
        <v>4877</v>
      </c>
      <c r="N137" s="35" t="s">
        <v>4685</v>
      </c>
      <c r="O137" s="35" t="s">
        <v>4857</v>
      </c>
      <c r="P137" s="35" t="s">
        <v>4857</v>
      </c>
      <c r="Q137" s="35" t="s">
        <v>4687</v>
      </c>
      <c r="R137" s="35" t="s">
        <v>4688</v>
      </c>
      <c r="S137" s="35" t="s">
        <v>3061</v>
      </c>
      <c r="T137" s="35" t="s">
        <v>833</v>
      </c>
      <c r="U137" s="35" t="s">
        <v>5497</v>
      </c>
      <c r="V137" s="35" t="s">
        <v>4811</v>
      </c>
      <c r="W137" s="35" t="s">
        <v>5495</v>
      </c>
      <c r="X137" s="35" t="s">
        <v>5498</v>
      </c>
    </row>
    <row r="138" ht="18" spans="1:24">
      <c r="A138" s="35" t="s">
        <v>4804</v>
      </c>
      <c r="B138" s="35" t="s">
        <v>3765</v>
      </c>
      <c r="C138" s="35" t="s">
        <v>221</v>
      </c>
      <c r="D138" s="35" t="s">
        <v>4706</v>
      </c>
      <c r="E138" s="35" t="s">
        <v>5499</v>
      </c>
      <c r="F138" s="35" t="s">
        <v>4973</v>
      </c>
      <c r="G138" s="35" t="s">
        <v>4807</v>
      </c>
      <c r="H138" s="35" t="s">
        <v>5500</v>
      </c>
      <c r="I138" s="35" t="s">
        <v>4682</v>
      </c>
      <c r="J138" s="35" t="s">
        <v>3061</v>
      </c>
      <c r="K138" s="35" t="s">
        <v>1166</v>
      </c>
      <c r="L138" s="35" t="s">
        <v>3934</v>
      </c>
      <c r="M138" s="35" t="s">
        <v>3935</v>
      </c>
      <c r="N138" s="35" t="s">
        <v>4685</v>
      </c>
      <c r="O138" s="35" t="s">
        <v>4727</v>
      </c>
      <c r="P138" s="35" t="s">
        <v>4727</v>
      </c>
      <c r="Q138" s="35" t="s">
        <v>4687</v>
      </c>
      <c r="R138" s="35" t="s">
        <v>4688</v>
      </c>
      <c r="S138" s="35" t="s">
        <v>3061</v>
      </c>
      <c r="T138" s="35" t="s">
        <v>221</v>
      </c>
      <c r="U138" s="35" t="s">
        <v>5501</v>
      </c>
      <c r="V138" s="35" t="s">
        <v>4811</v>
      </c>
      <c r="W138" s="35" t="s">
        <v>5502</v>
      </c>
      <c r="X138" s="35" t="s">
        <v>5503</v>
      </c>
    </row>
    <row r="139" ht="18" spans="1:24">
      <c r="A139" s="35" t="s">
        <v>4881</v>
      </c>
      <c r="B139" s="35" t="s">
        <v>3738</v>
      </c>
      <c r="C139" s="35" t="s">
        <v>743</v>
      </c>
      <c r="D139" s="35" t="s">
        <v>4706</v>
      </c>
      <c r="E139" s="35" t="s">
        <v>5504</v>
      </c>
      <c r="F139" s="35" t="s">
        <v>4722</v>
      </c>
      <c r="G139" s="35" t="s">
        <v>4807</v>
      </c>
      <c r="H139" s="35" t="s">
        <v>5505</v>
      </c>
      <c r="I139" s="35" t="s">
        <v>4682</v>
      </c>
      <c r="J139" s="35" t="s">
        <v>3061</v>
      </c>
      <c r="K139" s="35" t="s">
        <v>2001</v>
      </c>
      <c r="L139" s="35" t="s">
        <v>5506</v>
      </c>
      <c r="M139" s="35" t="s">
        <v>5301</v>
      </c>
      <c r="N139" s="35" t="s">
        <v>4685</v>
      </c>
      <c r="O139" s="35" t="s">
        <v>5507</v>
      </c>
      <c r="P139" s="35" t="s">
        <v>5507</v>
      </c>
      <c r="Q139" s="35" t="s">
        <v>4687</v>
      </c>
      <c r="R139" s="35" t="s">
        <v>4688</v>
      </c>
      <c r="S139" s="35" t="s">
        <v>3061</v>
      </c>
      <c r="T139" s="35" t="s">
        <v>833</v>
      </c>
      <c r="U139" s="35" t="s">
        <v>5508</v>
      </c>
      <c r="V139" s="35" t="s">
        <v>4811</v>
      </c>
      <c r="W139" s="35" t="s">
        <v>5509</v>
      </c>
      <c r="X139" s="35" t="s">
        <v>5510</v>
      </c>
    </row>
    <row r="140" ht="18" spans="1:24">
      <c r="A140" s="35" t="s">
        <v>4871</v>
      </c>
      <c r="B140" s="35" t="s">
        <v>2910</v>
      </c>
      <c r="C140" s="35" t="s">
        <v>335</v>
      </c>
      <c r="D140" s="35" t="s">
        <v>4706</v>
      </c>
      <c r="E140" s="35" t="s">
        <v>5511</v>
      </c>
      <c r="F140" s="35" t="s">
        <v>4708</v>
      </c>
      <c r="G140" s="35" t="s">
        <v>4807</v>
      </c>
      <c r="H140" s="35" t="s">
        <v>5512</v>
      </c>
      <c r="I140" s="35" t="s">
        <v>4682</v>
      </c>
      <c r="J140" s="35" t="s">
        <v>3061</v>
      </c>
      <c r="K140" s="35" t="s">
        <v>2911</v>
      </c>
      <c r="L140" s="35" t="s">
        <v>5513</v>
      </c>
      <c r="M140" s="35" t="s">
        <v>5514</v>
      </c>
      <c r="N140" s="35" t="s">
        <v>4685</v>
      </c>
      <c r="O140" s="35" t="s">
        <v>5515</v>
      </c>
      <c r="P140" s="35" t="s">
        <v>4867</v>
      </c>
      <c r="Q140" s="35" t="s">
        <v>4687</v>
      </c>
      <c r="R140" s="35" t="s">
        <v>4688</v>
      </c>
      <c r="S140" s="35" t="s">
        <v>3061</v>
      </c>
      <c r="T140" s="35" t="s">
        <v>335</v>
      </c>
      <c r="U140" s="35" t="s">
        <v>5516</v>
      </c>
      <c r="V140" s="35" t="s">
        <v>4811</v>
      </c>
      <c r="W140" s="35" t="s">
        <v>5512</v>
      </c>
      <c r="X140" s="35" t="s">
        <v>335</v>
      </c>
    </row>
    <row r="141" ht="18" spans="1:24">
      <c r="A141" s="35" t="s">
        <v>4881</v>
      </c>
      <c r="B141" s="35" t="s">
        <v>3730</v>
      </c>
      <c r="C141" s="35" t="s">
        <v>584</v>
      </c>
      <c r="D141" s="35" t="s">
        <v>4706</v>
      </c>
      <c r="E141" s="35" t="s">
        <v>5517</v>
      </c>
      <c r="F141" s="35" t="s">
        <v>5115</v>
      </c>
      <c r="G141" s="35" t="s">
        <v>4807</v>
      </c>
      <c r="H141" s="35" t="s">
        <v>5518</v>
      </c>
      <c r="I141" s="35" t="s">
        <v>4682</v>
      </c>
      <c r="J141" s="35" t="s">
        <v>3061</v>
      </c>
      <c r="K141" s="35" t="s">
        <v>3700</v>
      </c>
      <c r="L141" s="35" t="s">
        <v>5490</v>
      </c>
      <c r="M141" s="35" t="s">
        <v>5228</v>
      </c>
      <c r="N141" s="35" t="s">
        <v>4685</v>
      </c>
      <c r="O141" s="35" t="s">
        <v>4713</v>
      </c>
      <c r="P141" s="35" t="s">
        <v>4713</v>
      </c>
      <c r="Q141" s="35" t="s">
        <v>4687</v>
      </c>
      <c r="R141" s="35" t="s">
        <v>4751</v>
      </c>
      <c r="S141" s="35" t="s">
        <v>3061</v>
      </c>
      <c r="T141" s="35" t="s">
        <v>584</v>
      </c>
      <c r="U141" s="35" t="s">
        <v>5519</v>
      </c>
      <c r="V141" s="35" t="s">
        <v>4811</v>
      </c>
      <c r="W141" s="35" t="s">
        <v>5520</v>
      </c>
      <c r="X141" s="35" t="s">
        <v>5493</v>
      </c>
    </row>
    <row r="142" ht="18" spans="1:24">
      <c r="A142" s="35" t="s">
        <v>4861</v>
      </c>
      <c r="B142" s="35" t="s">
        <v>2970</v>
      </c>
      <c r="C142" s="35" t="s">
        <v>335</v>
      </c>
      <c r="D142" s="35" t="s">
        <v>4706</v>
      </c>
      <c r="E142" s="35" t="s">
        <v>5521</v>
      </c>
      <c r="F142" s="35" t="s">
        <v>4708</v>
      </c>
      <c r="G142" s="35" t="s">
        <v>4807</v>
      </c>
      <c r="H142" s="35" t="s">
        <v>816</v>
      </c>
      <c r="I142" s="35" t="s">
        <v>4682</v>
      </c>
      <c r="J142" s="35" t="s">
        <v>3061</v>
      </c>
      <c r="K142" s="35" t="s">
        <v>2001</v>
      </c>
      <c r="L142" s="35" t="s">
        <v>5522</v>
      </c>
      <c r="M142" s="35" t="s">
        <v>5523</v>
      </c>
      <c r="N142" s="35" t="s">
        <v>4685</v>
      </c>
      <c r="O142" s="35" t="s">
        <v>4866</v>
      </c>
      <c r="P142" s="35" t="s">
        <v>4867</v>
      </c>
      <c r="Q142" s="35" t="s">
        <v>4868</v>
      </c>
      <c r="R142" s="35" t="s">
        <v>4688</v>
      </c>
      <c r="S142" s="35" t="s">
        <v>3061</v>
      </c>
      <c r="T142" s="35" t="s">
        <v>335</v>
      </c>
      <c r="U142" s="35" t="s">
        <v>5524</v>
      </c>
      <c r="V142" s="35" t="s">
        <v>4811</v>
      </c>
      <c r="W142" s="35" t="s">
        <v>5525</v>
      </c>
      <c r="X142" s="35" t="s">
        <v>335</v>
      </c>
    </row>
    <row r="143" ht="18" spans="1:24">
      <c r="A143" s="35" t="s">
        <v>5526</v>
      </c>
      <c r="B143" s="35" t="s">
        <v>5527</v>
      </c>
      <c r="C143" s="35" t="s">
        <v>806</v>
      </c>
      <c r="D143" s="35" t="s">
        <v>4706</v>
      </c>
      <c r="E143" s="35" t="s">
        <v>5528</v>
      </c>
      <c r="F143" s="35" t="s">
        <v>4823</v>
      </c>
      <c r="G143" s="35" t="s">
        <v>4807</v>
      </c>
      <c r="H143" s="35" t="s">
        <v>816</v>
      </c>
      <c r="I143" s="35" t="s">
        <v>4682</v>
      </c>
      <c r="J143" s="35" t="s">
        <v>5529</v>
      </c>
      <c r="K143" s="35" t="s">
        <v>4208</v>
      </c>
      <c r="L143" s="35" t="s">
        <v>5530</v>
      </c>
      <c r="M143" s="35" t="s">
        <v>5314</v>
      </c>
      <c r="N143" s="35" t="s">
        <v>4685</v>
      </c>
      <c r="O143" s="35" t="s">
        <v>4750</v>
      </c>
      <c r="P143" s="35" t="s">
        <v>4867</v>
      </c>
      <c r="Q143" s="35" t="s">
        <v>4868</v>
      </c>
      <c r="R143" s="35" t="s">
        <v>4688</v>
      </c>
      <c r="S143" s="35" t="s">
        <v>3061</v>
      </c>
      <c r="T143" s="35" t="s">
        <v>806</v>
      </c>
      <c r="U143" s="35" t="s">
        <v>5531</v>
      </c>
      <c r="V143" s="35" t="s">
        <v>4811</v>
      </c>
      <c r="W143" s="35" t="s">
        <v>5532</v>
      </c>
      <c r="X143" s="35" t="s">
        <v>806</v>
      </c>
    </row>
    <row r="144" ht="18" spans="1:24">
      <c r="A144" s="35" t="s">
        <v>4871</v>
      </c>
      <c r="B144" s="35" t="s">
        <v>3625</v>
      </c>
      <c r="C144" s="35" t="s">
        <v>693</v>
      </c>
      <c r="D144" s="35" t="s">
        <v>4706</v>
      </c>
      <c r="E144" s="35" t="s">
        <v>5533</v>
      </c>
      <c r="F144" s="35" t="s">
        <v>4841</v>
      </c>
      <c r="G144" s="35" t="s">
        <v>4807</v>
      </c>
      <c r="H144" s="35" t="s">
        <v>5534</v>
      </c>
      <c r="I144" s="35" t="s">
        <v>4682</v>
      </c>
      <c r="J144" s="35" t="s">
        <v>3061</v>
      </c>
      <c r="K144" s="35" t="s">
        <v>2258</v>
      </c>
      <c r="L144" s="35" t="s">
        <v>5535</v>
      </c>
      <c r="M144" s="35" t="s">
        <v>5536</v>
      </c>
      <c r="N144" s="35" t="s">
        <v>4685</v>
      </c>
      <c r="O144" s="35" t="s">
        <v>5537</v>
      </c>
      <c r="P144" s="35" t="s">
        <v>4867</v>
      </c>
      <c r="Q144" s="35" t="s">
        <v>4687</v>
      </c>
      <c r="R144" s="35" t="s">
        <v>4688</v>
      </c>
      <c r="S144" s="35" t="s">
        <v>3061</v>
      </c>
      <c r="T144" s="35" t="s">
        <v>693</v>
      </c>
      <c r="U144" s="35" t="s">
        <v>5538</v>
      </c>
      <c r="V144" s="35" t="s">
        <v>4811</v>
      </c>
      <c r="W144" s="35" t="s">
        <v>5539</v>
      </c>
      <c r="X144" s="35" t="s">
        <v>693</v>
      </c>
    </row>
    <row r="145" ht="18" spans="1:24">
      <c r="A145" s="35" t="s">
        <v>4881</v>
      </c>
      <c r="B145" s="35" t="s">
        <v>5540</v>
      </c>
      <c r="C145" s="35" t="s">
        <v>149</v>
      </c>
      <c r="D145" s="35" t="s">
        <v>4706</v>
      </c>
      <c r="E145" s="35" t="s">
        <v>5541</v>
      </c>
      <c r="F145" s="35" t="s">
        <v>4679</v>
      </c>
      <c r="G145" s="35" t="s">
        <v>4807</v>
      </c>
      <c r="H145" s="35" t="s">
        <v>5542</v>
      </c>
      <c r="I145" s="35" t="s">
        <v>4682</v>
      </c>
      <c r="J145" s="35" t="s">
        <v>3061</v>
      </c>
      <c r="K145" s="35" t="s">
        <v>2795</v>
      </c>
      <c r="L145" s="35" t="s">
        <v>5543</v>
      </c>
      <c r="M145" s="35" t="s">
        <v>3881</v>
      </c>
      <c r="N145" s="35" t="s">
        <v>4685</v>
      </c>
      <c r="O145" s="35" t="s">
        <v>5397</v>
      </c>
      <c r="P145" s="35" t="s">
        <v>5397</v>
      </c>
      <c r="Q145" s="35" t="s">
        <v>4687</v>
      </c>
      <c r="R145" s="35" t="s">
        <v>4751</v>
      </c>
      <c r="S145" s="35" t="s">
        <v>3061</v>
      </c>
      <c r="T145" s="35" t="s">
        <v>149</v>
      </c>
      <c r="U145" s="35" t="s">
        <v>5544</v>
      </c>
      <c r="V145" s="35" t="s">
        <v>4811</v>
      </c>
      <c r="W145" s="35" t="s">
        <v>816</v>
      </c>
      <c r="X145" s="35" t="s">
        <v>5545</v>
      </c>
    </row>
    <row r="146" ht="18" spans="1:24">
      <c r="A146" s="35" t="s">
        <v>4881</v>
      </c>
      <c r="B146" s="35" t="s">
        <v>3696</v>
      </c>
      <c r="C146" s="35" t="s">
        <v>185</v>
      </c>
      <c r="D146" s="35" t="s">
        <v>4706</v>
      </c>
      <c r="E146" s="35" t="s">
        <v>5546</v>
      </c>
      <c r="F146" s="35" t="s">
        <v>4973</v>
      </c>
      <c r="G146" s="35" t="s">
        <v>4807</v>
      </c>
      <c r="H146" s="35" t="s">
        <v>5547</v>
      </c>
      <c r="I146" s="35" t="s">
        <v>4682</v>
      </c>
      <c r="J146" s="35" t="s">
        <v>3061</v>
      </c>
      <c r="K146" s="35" t="s">
        <v>3697</v>
      </c>
      <c r="L146" s="35" t="s">
        <v>5548</v>
      </c>
      <c r="M146" s="35" t="s">
        <v>5476</v>
      </c>
      <c r="N146" s="35" t="s">
        <v>4685</v>
      </c>
      <c r="O146" s="35" t="s">
        <v>4889</v>
      </c>
      <c r="P146" s="35" t="s">
        <v>4889</v>
      </c>
      <c r="Q146" s="35" t="s">
        <v>4687</v>
      </c>
      <c r="R146" s="35" t="s">
        <v>4688</v>
      </c>
      <c r="S146" s="35" t="s">
        <v>3061</v>
      </c>
      <c r="T146" s="35" t="s">
        <v>185</v>
      </c>
      <c r="U146" s="35" t="s">
        <v>5549</v>
      </c>
      <c r="V146" s="35" t="s">
        <v>4811</v>
      </c>
      <c r="W146" s="35" t="s">
        <v>5550</v>
      </c>
      <c r="X146" s="35" t="s">
        <v>5551</v>
      </c>
    </row>
    <row r="147" ht="18" spans="1:24">
      <c r="A147" s="35" t="s">
        <v>4881</v>
      </c>
      <c r="B147" s="35" t="s">
        <v>3715</v>
      </c>
      <c r="C147" s="35" t="s">
        <v>806</v>
      </c>
      <c r="D147" s="35" t="s">
        <v>4706</v>
      </c>
      <c r="E147" s="35" t="s">
        <v>5552</v>
      </c>
      <c r="F147" s="35" t="s">
        <v>4823</v>
      </c>
      <c r="G147" s="35" t="s">
        <v>4807</v>
      </c>
      <c r="H147" s="35" t="s">
        <v>5553</v>
      </c>
      <c r="I147" s="35" t="s">
        <v>4682</v>
      </c>
      <c r="J147" s="35" t="s">
        <v>3061</v>
      </c>
      <c r="K147" s="35" t="s">
        <v>3716</v>
      </c>
      <c r="L147" s="35" t="s">
        <v>5554</v>
      </c>
      <c r="M147" s="35" t="s">
        <v>5249</v>
      </c>
      <c r="N147" s="35" t="s">
        <v>4685</v>
      </c>
      <c r="O147" s="35" t="s">
        <v>5537</v>
      </c>
      <c r="P147" s="35" t="s">
        <v>5537</v>
      </c>
      <c r="Q147" s="35" t="s">
        <v>4687</v>
      </c>
      <c r="R147" s="35" t="s">
        <v>4688</v>
      </c>
      <c r="S147" s="35" t="s">
        <v>3061</v>
      </c>
      <c r="T147" s="35" t="s">
        <v>806</v>
      </c>
      <c r="U147" s="35" t="s">
        <v>5555</v>
      </c>
      <c r="V147" s="35" t="s">
        <v>4811</v>
      </c>
      <c r="W147" s="35" t="s">
        <v>5556</v>
      </c>
      <c r="X147" s="35" t="s">
        <v>5251</v>
      </c>
    </row>
    <row r="148" ht="18" spans="1:24">
      <c r="A148" s="35" t="s">
        <v>4861</v>
      </c>
      <c r="B148" s="35" t="s">
        <v>2965</v>
      </c>
      <c r="C148" s="35" t="s">
        <v>743</v>
      </c>
      <c r="D148" s="35" t="s">
        <v>4706</v>
      </c>
      <c r="E148" s="35" t="s">
        <v>5557</v>
      </c>
      <c r="F148" s="35" t="s">
        <v>4722</v>
      </c>
      <c r="G148" s="35" t="s">
        <v>4807</v>
      </c>
      <c r="H148" s="35" t="s">
        <v>816</v>
      </c>
      <c r="I148" s="35" t="s">
        <v>4682</v>
      </c>
      <c r="J148" s="35" t="s">
        <v>3061</v>
      </c>
      <c r="K148" s="35" t="s">
        <v>2001</v>
      </c>
      <c r="L148" s="35" t="s">
        <v>5558</v>
      </c>
      <c r="M148" s="35" t="s">
        <v>5559</v>
      </c>
      <c r="N148" s="35" t="s">
        <v>4685</v>
      </c>
      <c r="O148" s="35" t="s">
        <v>5560</v>
      </c>
      <c r="P148" s="35" t="s">
        <v>4867</v>
      </c>
      <c r="Q148" s="35" t="s">
        <v>4868</v>
      </c>
      <c r="R148" s="35" t="s">
        <v>4688</v>
      </c>
      <c r="S148" s="35" t="s">
        <v>3061</v>
      </c>
      <c r="T148" s="35" t="s">
        <v>743</v>
      </c>
      <c r="U148" s="35" t="s">
        <v>5561</v>
      </c>
      <c r="V148" s="35" t="s">
        <v>4811</v>
      </c>
      <c r="W148" s="35" t="s">
        <v>5562</v>
      </c>
      <c r="X148" s="35" t="s">
        <v>743</v>
      </c>
    </row>
    <row r="149" ht="18" spans="1:24">
      <c r="A149" s="35" t="s">
        <v>4861</v>
      </c>
      <c r="B149" s="35" t="s">
        <v>2969</v>
      </c>
      <c r="C149" s="35" t="s">
        <v>314</v>
      </c>
      <c r="D149" s="35" t="s">
        <v>4706</v>
      </c>
      <c r="E149" s="35" t="s">
        <v>5563</v>
      </c>
      <c r="F149" s="35" t="s">
        <v>4841</v>
      </c>
      <c r="G149" s="35" t="s">
        <v>4807</v>
      </c>
      <c r="H149" s="35" t="s">
        <v>816</v>
      </c>
      <c r="I149" s="35" t="s">
        <v>4682</v>
      </c>
      <c r="J149" s="35" t="s">
        <v>3061</v>
      </c>
      <c r="K149" s="35" t="s">
        <v>1246</v>
      </c>
      <c r="L149" s="35" t="s">
        <v>5564</v>
      </c>
      <c r="M149" s="35" t="s">
        <v>5559</v>
      </c>
      <c r="N149" s="35" t="s">
        <v>4685</v>
      </c>
      <c r="O149" s="35" t="s">
        <v>5560</v>
      </c>
      <c r="P149" s="35" t="s">
        <v>4867</v>
      </c>
      <c r="Q149" s="35" t="s">
        <v>4868</v>
      </c>
      <c r="R149" s="35" t="s">
        <v>4688</v>
      </c>
      <c r="S149" s="35" t="s">
        <v>3061</v>
      </c>
      <c r="T149" s="35" t="s">
        <v>314</v>
      </c>
      <c r="U149" s="35" t="s">
        <v>5565</v>
      </c>
      <c r="V149" s="35" t="s">
        <v>4811</v>
      </c>
      <c r="W149" s="35" t="s">
        <v>5566</v>
      </c>
      <c r="X149" s="35" t="s">
        <v>314</v>
      </c>
    </row>
    <row r="150" ht="18" spans="1:24">
      <c r="A150" s="35" t="s">
        <v>4881</v>
      </c>
      <c r="B150" s="35" t="s">
        <v>3707</v>
      </c>
      <c r="C150" s="35" t="s">
        <v>743</v>
      </c>
      <c r="D150" s="35" t="s">
        <v>4706</v>
      </c>
      <c r="E150" s="35" t="s">
        <v>5567</v>
      </c>
      <c r="F150" s="35" t="s">
        <v>4722</v>
      </c>
      <c r="G150" s="35" t="s">
        <v>4807</v>
      </c>
      <c r="H150" s="35" t="s">
        <v>5568</v>
      </c>
      <c r="I150" s="35" t="s">
        <v>4682</v>
      </c>
      <c r="J150" s="35" t="s">
        <v>3061</v>
      </c>
      <c r="K150" s="35" t="s">
        <v>2373</v>
      </c>
      <c r="L150" s="35" t="s">
        <v>5569</v>
      </c>
      <c r="M150" s="35" t="s">
        <v>5570</v>
      </c>
      <c r="N150" s="35" t="s">
        <v>4685</v>
      </c>
      <c r="O150" s="35" t="s">
        <v>4857</v>
      </c>
      <c r="P150" s="35" t="s">
        <v>4857</v>
      </c>
      <c r="Q150" s="35" t="s">
        <v>4687</v>
      </c>
      <c r="R150" s="35" t="s">
        <v>4688</v>
      </c>
      <c r="S150" s="35" t="s">
        <v>3061</v>
      </c>
      <c r="T150" s="35" t="s">
        <v>833</v>
      </c>
      <c r="U150" s="35" t="s">
        <v>5565</v>
      </c>
      <c r="V150" s="35" t="s">
        <v>4811</v>
      </c>
      <c r="W150" s="35" t="s">
        <v>5026</v>
      </c>
      <c r="X150" s="35" t="s">
        <v>5571</v>
      </c>
    </row>
    <row r="151" ht="18" spans="1:24">
      <c r="A151" s="35" t="s">
        <v>4881</v>
      </c>
      <c r="B151" s="35" t="s">
        <v>5572</v>
      </c>
      <c r="C151" s="35" t="s">
        <v>584</v>
      </c>
      <c r="D151" s="35" t="s">
        <v>4706</v>
      </c>
      <c r="E151" s="35" t="s">
        <v>5573</v>
      </c>
      <c r="F151" s="35" t="s">
        <v>5115</v>
      </c>
      <c r="G151" s="35" t="s">
        <v>4807</v>
      </c>
      <c r="H151" s="35" t="s">
        <v>5574</v>
      </c>
      <c r="I151" s="35" t="s">
        <v>4682</v>
      </c>
      <c r="J151" s="35" t="s">
        <v>3061</v>
      </c>
      <c r="K151" s="35" t="s">
        <v>3700</v>
      </c>
      <c r="L151" s="35" t="s">
        <v>5575</v>
      </c>
      <c r="M151" s="35" t="s">
        <v>5576</v>
      </c>
      <c r="N151" s="35" t="s">
        <v>4685</v>
      </c>
      <c r="O151" s="35" t="s">
        <v>4713</v>
      </c>
      <c r="P151" s="35" t="s">
        <v>4713</v>
      </c>
      <c r="Q151" s="35" t="s">
        <v>4687</v>
      </c>
      <c r="R151" s="35" t="s">
        <v>4688</v>
      </c>
      <c r="S151" s="35" t="s">
        <v>3061</v>
      </c>
      <c r="T151" s="35" t="s">
        <v>584</v>
      </c>
      <c r="U151" s="35" t="s">
        <v>5577</v>
      </c>
      <c r="V151" s="35" t="s">
        <v>4811</v>
      </c>
      <c r="W151" s="35" t="s">
        <v>5578</v>
      </c>
      <c r="X151" s="35" t="s">
        <v>5579</v>
      </c>
    </row>
    <row r="152" ht="18" spans="1:24">
      <c r="A152" s="35" t="s">
        <v>4881</v>
      </c>
      <c r="B152" s="35" t="s">
        <v>3718</v>
      </c>
      <c r="C152" s="35" t="s">
        <v>185</v>
      </c>
      <c r="D152" s="35" t="s">
        <v>4706</v>
      </c>
      <c r="E152" s="35" t="s">
        <v>5580</v>
      </c>
      <c r="F152" s="35" t="s">
        <v>4973</v>
      </c>
      <c r="G152" s="35" t="s">
        <v>4807</v>
      </c>
      <c r="H152" s="35" t="s">
        <v>5581</v>
      </c>
      <c r="I152" s="35" t="s">
        <v>4682</v>
      </c>
      <c r="J152" s="35" t="s">
        <v>3061</v>
      </c>
      <c r="K152" s="35" t="s">
        <v>3719</v>
      </c>
      <c r="L152" s="35" t="s">
        <v>5582</v>
      </c>
      <c r="M152" s="35" t="s">
        <v>5583</v>
      </c>
      <c r="N152" s="35" t="s">
        <v>4685</v>
      </c>
      <c r="O152" s="35" t="s">
        <v>5584</v>
      </c>
      <c r="P152" s="35" t="s">
        <v>5584</v>
      </c>
      <c r="Q152" s="35" t="s">
        <v>4687</v>
      </c>
      <c r="R152" s="35" t="s">
        <v>4751</v>
      </c>
      <c r="S152" s="35" t="s">
        <v>3061</v>
      </c>
      <c r="T152" s="35" t="s">
        <v>185</v>
      </c>
      <c r="U152" s="35" t="s">
        <v>5585</v>
      </c>
      <c r="V152" s="35" t="s">
        <v>4811</v>
      </c>
      <c r="W152" s="35" t="s">
        <v>5586</v>
      </c>
      <c r="X152" s="35" t="s">
        <v>5587</v>
      </c>
    </row>
    <row r="153" ht="18" spans="1:24">
      <c r="A153" s="35" t="s">
        <v>4861</v>
      </c>
      <c r="B153" s="35" t="s">
        <v>5588</v>
      </c>
      <c r="C153" s="35" t="s">
        <v>369</v>
      </c>
      <c r="D153" s="35" t="s">
        <v>4706</v>
      </c>
      <c r="E153" s="35" t="s">
        <v>5589</v>
      </c>
      <c r="F153" s="35" t="s">
        <v>4682</v>
      </c>
      <c r="G153" s="35" t="s">
        <v>4807</v>
      </c>
      <c r="H153" s="35" t="s">
        <v>816</v>
      </c>
      <c r="I153" s="35" t="s">
        <v>4682</v>
      </c>
      <c r="J153" s="35" t="s">
        <v>3061</v>
      </c>
      <c r="K153" s="35" t="s">
        <v>4208</v>
      </c>
      <c r="L153" s="35" t="s">
        <v>5590</v>
      </c>
      <c r="M153" s="35" t="s">
        <v>5591</v>
      </c>
      <c r="N153" s="35" t="s">
        <v>4685</v>
      </c>
      <c r="O153" s="35" t="s">
        <v>5592</v>
      </c>
      <c r="P153" s="35" t="s">
        <v>4867</v>
      </c>
      <c r="Q153" s="35" t="s">
        <v>4868</v>
      </c>
      <c r="R153" s="35" t="s">
        <v>4688</v>
      </c>
      <c r="S153" s="35" t="s">
        <v>3061</v>
      </c>
      <c r="T153" s="35" t="s">
        <v>308</v>
      </c>
      <c r="U153" s="35" t="s">
        <v>5593</v>
      </c>
      <c r="V153" s="35" t="s">
        <v>4811</v>
      </c>
      <c r="W153" s="35" t="s">
        <v>5594</v>
      </c>
      <c r="X153" s="35" t="s">
        <v>369</v>
      </c>
    </row>
    <row r="154" ht="18" spans="1:24">
      <c r="A154" s="35" t="s">
        <v>4881</v>
      </c>
      <c r="B154" s="35" t="s">
        <v>3722</v>
      </c>
      <c r="C154" s="35" t="s">
        <v>253</v>
      </c>
      <c r="D154" s="35" t="s">
        <v>4706</v>
      </c>
      <c r="E154" s="35" t="s">
        <v>5595</v>
      </c>
      <c r="F154" s="35" t="s">
        <v>4708</v>
      </c>
      <c r="G154" s="35" t="s">
        <v>4807</v>
      </c>
      <c r="H154" s="35" t="s">
        <v>5596</v>
      </c>
      <c r="I154" s="35" t="s">
        <v>4682</v>
      </c>
      <c r="J154" s="35" t="s">
        <v>3061</v>
      </c>
      <c r="K154" s="35" t="s">
        <v>3651</v>
      </c>
      <c r="L154" s="35" t="s">
        <v>5597</v>
      </c>
      <c r="M154" s="35" t="s">
        <v>5273</v>
      </c>
      <c r="N154" s="35" t="s">
        <v>4685</v>
      </c>
      <c r="O154" s="35" t="s">
        <v>5598</v>
      </c>
      <c r="P154" s="35" t="s">
        <v>5598</v>
      </c>
      <c r="Q154" s="35" t="s">
        <v>4687</v>
      </c>
      <c r="R154" s="35" t="s">
        <v>4688</v>
      </c>
      <c r="S154" s="35" t="s">
        <v>3061</v>
      </c>
      <c r="T154" s="35" t="s">
        <v>174</v>
      </c>
      <c r="U154" s="35" t="s">
        <v>5599</v>
      </c>
      <c r="V154" s="35" t="s">
        <v>4811</v>
      </c>
      <c r="W154" s="35" t="s">
        <v>5600</v>
      </c>
      <c r="X154" s="35" t="s">
        <v>5601</v>
      </c>
    </row>
    <row r="155" ht="18" spans="1:24">
      <c r="A155" s="35" t="s">
        <v>4881</v>
      </c>
      <c r="B155" s="35" t="s">
        <v>3690</v>
      </c>
      <c r="C155" s="35" t="s">
        <v>230</v>
      </c>
      <c r="D155" s="35" t="s">
        <v>4706</v>
      </c>
      <c r="E155" s="35" t="s">
        <v>5602</v>
      </c>
      <c r="F155" s="35" t="s">
        <v>4841</v>
      </c>
      <c r="G155" s="35" t="s">
        <v>4807</v>
      </c>
      <c r="H155" s="35" t="s">
        <v>5603</v>
      </c>
      <c r="I155" s="35" t="s">
        <v>4682</v>
      </c>
      <c r="J155" s="35" t="s">
        <v>3061</v>
      </c>
      <c r="K155" s="35" t="s">
        <v>3691</v>
      </c>
      <c r="L155" s="35" t="s">
        <v>5301</v>
      </c>
      <c r="M155" s="35" t="s">
        <v>5604</v>
      </c>
      <c r="N155" s="35" t="s">
        <v>4685</v>
      </c>
      <c r="O155" s="35" t="s">
        <v>5605</v>
      </c>
      <c r="P155" s="35" t="s">
        <v>5605</v>
      </c>
      <c r="Q155" s="35" t="s">
        <v>4714</v>
      </c>
      <c r="R155" s="35" t="s">
        <v>4688</v>
      </c>
      <c r="S155" s="35" t="s">
        <v>3061</v>
      </c>
      <c r="T155" s="35" t="s">
        <v>693</v>
      </c>
      <c r="U155" s="35" t="s">
        <v>5606</v>
      </c>
      <c r="V155" s="35" t="s">
        <v>4811</v>
      </c>
      <c r="W155" s="35" t="s">
        <v>5607</v>
      </c>
      <c r="X155" s="35" t="s">
        <v>5608</v>
      </c>
    </row>
    <row r="156" ht="18" spans="1:24">
      <c r="A156" s="35" t="s">
        <v>4881</v>
      </c>
      <c r="B156" s="35" t="s">
        <v>3703</v>
      </c>
      <c r="C156" s="35" t="s">
        <v>806</v>
      </c>
      <c r="D156" s="35" t="s">
        <v>4706</v>
      </c>
      <c r="E156" s="35" t="s">
        <v>5609</v>
      </c>
      <c r="F156" s="35" t="s">
        <v>4823</v>
      </c>
      <c r="G156" s="35" t="s">
        <v>4807</v>
      </c>
      <c r="H156" s="35" t="s">
        <v>5610</v>
      </c>
      <c r="I156" s="35" t="s">
        <v>4682</v>
      </c>
      <c r="J156" s="35" t="s">
        <v>3061</v>
      </c>
      <c r="K156" s="35" t="s">
        <v>2001</v>
      </c>
      <c r="L156" s="35" t="s">
        <v>5611</v>
      </c>
      <c r="M156" s="35" t="s">
        <v>5301</v>
      </c>
      <c r="N156" s="35" t="s">
        <v>4685</v>
      </c>
      <c r="O156" s="35" t="s">
        <v>4784</v>
      </c>
      <c r="P156" s="35" t="s">
        <v>4784</v>
      </c>
      <c r="Q156" s="35" t="s">
        <v>4687</v>
      </c>
      <c r="R156" s="35" t="s">
        <v>4688</v>
      </c>
      <c r="S156" s="35" t="s">
        <v>3061</v>
      </c>
      <c r="T156" s="35" t="s">
        <v>806</v>
      </c>
      <c r="U156" s="35" t="s">
        <v>5612</v>
      </c>
      <c r="V156" s="35" t="s">
        <v>4811</v>
      </c>
      <c r="W156" s="35" t="s">
        <v>5613</v>
      </c>
      <c r="X156" s="35" t="s">
        <v>5614</v>
      </c>
    </row>
    <row r="157" ht="18" spans="1:24">
      <c r="A157" s="35" t="s">
        <v>4881</v>
      </c>
      <c r="B157" s="35" t="s">
        <v>3731</v>
      </c>
      <c r="C157" s="35" t="s">
        <v>314</v>
      </c>
      <c r="D157" s="35" t="s">
        <v>4706</v>
      </c>
      <c r="E157" s="35" t="s">
        <v>5615</v>
      </c>
      <c r="F157" s="35" t="s">
        <v>4841</v>
      </c>
      <c r="G157" s="35" t="s">
        <v>4807</v>
      </c>
      <c r="H157" s="35" t="s">
        <v>5616</v>
      </c>
      <c r="I157" s="35" t="s">
        <v>4682</v>
      </c>
      <c r="J157" s="35" t="s">
        <v>5617</v>
      </c>
      <c r="K157" s="35" t="s">
        <v>3732</v>
      </c>
      <c r="L157" s="35" t="s">
        <v>5618</v>
      </c>
      <c r="M157" s="35" t="s">
        <v>5619</v>
      </c>
      <c r="N157" s="35" t="s">
        <v>4685</v>
      </c>
      <c r="O157" s="35" t="s">
        <v>5620</v>
      </c>
      <c r="P157" s="35" t="s">
        <v>5620</v>
      </c>
      <c r="Q157" s="35" t="s">
        <v>4687</v>
      </c>
      <c r="R157" s="35" t="s">
        <v>4688</v>
      </c>
      <c r="S157" s="35" t="s">
        <v>3061</v>
      </c>
      <c r="T157" s="35" t="s">
        <v>314</v>
      </c>
      <c r="U157" s="35" t="s">
        <v>5621</v>
      </c>
      <c r="V157" s="35" t="s">
        <v>4811</v>
      </c>
      <c r="W157" s="35" t="s">
        <v>5616</v>
      </c>
      <c r="X157" s="35" t="s">
        <v>5622</v>
      </c>
    </row>
    <row r="158" ht="18" spans="1:24">
      <c r="A158" s="35" t="s">
        <v>4881</v>
      </c>
      <c r="B158" s="35" t="s">
        <v>3712</v>
      </c>
      <c r="C158" s="35" t="s">
        <v>177</v>
      </c>
      <c r="D158" s="35" t="s">
        <v>4706</v>
      </c>
      <c r="E158" s="35" t="s">
        <v>5623</v>
      </c>
      <c r="F158" s="35" t="s">
        <v>4722</v>
      </c>
      <c r="G158" s="35" t="s">
        <v>4807</v>
      </c>
      <c r="H158" s="35" t="s">
        <v>5624</v>
      </c>
      <c r="I158" s="35" t="s">
        <v>4682</v>
      </c>
      <c r="J158" s="35" t="s">
        <v>3061</v>
      </c>
      <c r="K158" s="35" t="s">
        <v>3713</v>
      </c>
      <c r="L158" s="35" t="s">
        <v>5625</v>
      </c>
      <c r="M158" s="35" t="s">
        <v>5604</v>
      </c>
      <c r="N158" s="35" t="s">
        <v>4685</v>
      </c>
      <c r="O158" s="35" t="s">
        <v>4750</v>
      </c>
      <c r="P158" s="35" t="s">
        <v>4750</v>
      </c>
      <c r="Q158" s="35" t="s">
        <v>4687</v>
      </c>
      <c r="R158" s="35" t="s">
        <v>4688</v>
      </c>
      <c r="S158" s="35" t="s">
        <v>3061</v>
      </c>
      <c r="T158" s="35" t="s">
        <v>177</v>
      </c>
      <c r="U158" s="35" t="s">
        <v>5626</v>
      </c>
      <c r="V158" s="35" t="s">
        <v>4811</v>
      </c>
      <c r="W158" s="35" t="s">
        <v>5627</v>
      </c>
      <c r="X158" s="35" t="s">
        <v>5628</v>
      </c>
    </row>
    <row r="159" ht="18" spans="1:24">
      <c r="A159" s="35" t="s">
        <v>4881</v>
      </c>
      <c r="B159" s="35" t="s">
        <v>3694</v>
      </c>
      <c r="C159" s="35" t="s">
        <v>743</v>
      </c>
      <c r="D159" s="35" t="s">
        <v>4706</v>
      </c>
      <c r="E159" s="35" t="s">
        <v>5629</v>
      </c>
      <c r="F159" s="35" t="s">
        <v>4722</v>
      </c>
      <c r="G159" s="35" t="s">
        <v>4807</v>
      </c>
      <c r="H159" s="35" t="s">
        <v>4922</v>
      </c>
      <c r="I159" s="35" t="s">
        <v>4682</v>
      </c>
      <c r="J159" s="35" t="s">
        <v>5630</v>
      </c>
      <c r="K159" s="35" t="s">
        <v>2001</v>
      </c>
      <c r="L159" s="35" t="s">
        <v>5631</v>
      </c>
      <c r="M159" s="35" t="s">
        <v>5301</v>
      </c>
      <c r="N159" s="35" t="s">
        <v>4685</v>
      </c>
      <c r="O159" s="35" t="s">
        <v>5560</v>
      </c>
      <c r="P159" s="35" t="s">
        <v>5560</v>
      </c>
      <c r="Q159" s="35" t="s">
        <v>4687</v>
      </c>
      <c r="R159" s="35" t="s">
        <v>4751</v>
      </c>
      <c r="S159" s="35" t="s">
        <v>3061</v>
      </c>
      <c r="T159" s="35" t="s">
        <v>743</v>
      </c>
      <c r="U159" s="35" t="s">
        <v>5632</v>
      </c>
      <c r="V159" s="35" t="s">
        <v>4811</v>
      </c>
      <c r="W159" s="35" t="s">
        <v>816</v>
      </c>
      <c r="X159" s="35" t="s">
        <v>5633</v>
      </c>
    </row>
    <row r="160" ht="18" spans="1:24">
      <c r="A160" s="35" t="s">
        <v>4871</v>
      </c>
      <c r="B160" s="35" t="s">
        <v>3642</v>
      </c>
      <c r="C160" s="35" t="s">
        <v>177</v>
      </c>
      <c r="D160" s="35" t="s">
        <v>4706</v>
      </c>
      <c r="E160" s="35" t="s">
        <v>5634</v>
      </c>
      <c r="F160" s="35" t="s">
        <v>4722</v>
      </c>
      <c r="G160" s="35" t="s">
        <v>4807</v>
      </c>
      <c r="H160" s="35" t="s">
        <v>5635</v>
      </c>
      <c r="I160" s="35" t="s">
        <v>4682</v>
      </c>
      <c r="J160" s="35" t="s">
        <v>3061</v>
      </c>
      <c r="K160" s="35" t="s">
        <v>2899</v>
      </c>
      <c r="L160" s="35" t="s">
        <v>5636</v>
      </c>
      <c r="M160" s="35" t="s">
        <v>5637</v>
      </c>
      <c r="N160" s="35" t="s">
        <v>4685</v>
      </c>
      <c r="O160" s="35" t="s">
        <v>5409</v>
      </c>
      <c r="P160" s="35" t="s">
        <v>5638</v>
      </c>
      <c r="Q160" s="35" t="s">
        <v>4714</v>
      </c>
      <c r="R160" s="35" t="s">
        <v>4688</v>
      </c>
      <c r="S160" s="35" t="s">
        <v>3061</v>
      </c>
      <c r="T160" s="35" t="s">
        <v>177</v>
      </c>
      <c r="U160" s="35" t="s">
        <v>5639</v>
      </c>
      <c r="V160" s="35" t="s">
        <v>4811</v>
      </c>
      <c r="W160" s="35" t="s">
        <v>5635</v>
      </c>
      <c r="X160" s="35" t="s">
        <v>5640</v>
      </c>
    </row>
    <row r="161" ht="18" spans="1:24">
      <c r="A161" s="35" t="s">
        <v>4861</v>
      </c>
      <c r="B161" s="35" t="s">
        <v>2939</v>
      </c>
      <c r="C161" s="35" t="s">
        <v>833</v>
      </c>
      <c r="D161" s="35" t="s">
        <v>4706</v>
      </c>
      <c r="E161" s="35" t="s">
        <v>5641</v>
      </c>
      <c r="F161" s="35" t="s">
        <v>4984</v>
      </c>
      <c r="G161" s="35" t="s">
        <v>4807</v>
      </c>
      <c r="H161" s="35" t="s">
        <v>816</v>
      </c>
      <c r="I161" s="35" t="s">
        <v>4682</v>
      </c>
      <c r="J161" s="35" t="s">
        <v>3061</v>
      </c>
      <c r="K161" s="35" t="s">
        <v>2285</v>
      </c>
      <c r="L161" s="35" t="s">
        <v>5642</v>
      </c>
      <c r="M161" s="35" t="s">
        <v>5643</v>
      </c>
      <c r="N161" s="35" t="s">
        <v>4685</v>
      </c>
      <c r="O161" s="35" t="s">
        <v>4867</v>
      </c>
      <c r="P161" s="35" t="s">
        <v>4867</v>
      </c>
      <c r="Q161" s="35" t="s">
        <v>4868</v>
      </c>
      <c r="R161" s="35" t="s">
        <v>4688</v>
      </c>
      <c r="S161" s="35" t="s">
        <v>3061</v>
      </c>
      <c r="T161" s="35" t="s">
        <v>833</v>
      </c>
      <c r="U161" s="35" t="s">
        <v>5644</v>
      </c>
      <c r="V161" s="35" t="s">
        <v>4811</v>
      </c>
      <c r="W161" s="35" t="s">
        <v>816</v>
      </c>
      <c r="X161" s="35" t="s">
        <v>833</v>
      </c>
    </row>
    <row r="162" ht="18" spans="1:24">
      <c r="A162" s="35" t="s">
        <v>4861</v>
      </c>
      <c r="B162" s="35" t="s">
        <v>5645</v>
      </c>
      <c r="C162" s="35" t="s">
        <v>146</v>
      </c>
      <c r="D162" s="35" t="s">
        <v>4706</v>
      </c>
      <c r="E162" s="35" t="s">
        <v>5646</v>
      </c>
      <c r="F162" s="35" t="s">
        <v>5089</v>
      </c>
      <c r="G162" s="35" t="s">
        <v>4807</v>
      </c>
      <c r="H162" s="35" t="s">
        <v>816</v>
      </c>
      <c r="I162" s="35" t="s">
        <v>4682</v>
      </c>
      <c r="J162" s="35" t="s">
        <v>3061</v>
      </c>
      <c r="K162" s="35" t="s">
        <v>2285</v>
      </c>
      <c r="L162" s="35" t="s">
        <v>5647</v>
      </c>
      <c r="M162" s="35" t="s">
        <v>5648</v>
      </c>
      <c r="N162" s="35" t="s">
        <v>4685</v>
      </c>
      <c r="O162" s="35" t="s">
        <v>4727</v>
      </c>
      <c r="P162" s="35" t="s">
        <v>4867</v>
      </c>
      <c r="Q162" s="35" t="s">
        <v>4868</v>
      </c>
      <c r="R162" s="35" t="s">
        <v>4751</v>
      </c>
      <c r="S162" s="35" t="s">
        <v>3061</v>
      </c>
      <c r="T162" s="35" t="s">
        <v>146</v>
      </c>
      <c r="U162" s="35" t="s">
        <v>5649</v>
      </c>
      <c r="V162" s="35" t="s">
        <v>4811</v>
      </c>
      <c r="W162" s="35" t="s">
        <v>5650</v>
      </c>
      <c r="X162" s="35" t="s">
        <v>146</v>
      </c>
    </row>
    <row r="163" ht="18" spans="1:24">
      <c r="A163" s="35" t="s">
        <v>4881</v>
      </c>
      <c r="B163" s="35" t="s">
        <v>3710</v>
      </c>
      <c r="C163" s="35" t="s">
        <v>806</v>
      </c>
      <c r="D163" s="35" t="s">
        <v>4706</v>
      </c>
      <c r="E163" s="35" t="s">
        <v>5651</v>
      </c>
      <c r="F163" s="35" t="s">
        <v>4823</v>
      </c>
      <c r="G163" s="35" t="s">
        <v>4807</v>
      </c>
      <c r="H163" s="35" t="s">
        <v>5652</v>
      </c>
      <c r="I163" s="35" t="s">
        <v>4682</v>
      </c>
      <c r="J163" s="35" t="s">
        <v>5653</v>
      </c>
      <c r="K163" s="35" t="s">
        <v>2001</v>
      </c>
      <c r="L163" s="35" t="s">
        <v>5654</v>
      </c>
      <c r="M163" s="35" t="s">
        <v>5496</v>
      </c>
      <c r="N163" s="35" t="s">
        <v>4685</v>
      </c>
      <c r="O163" s="35" t="s">
        <v>4866</v>
      </c>
      <c r="P163" s="35" t="s">
        <v>4866</v>
      </c>
      <c r="Q163" s="35" t="s">
        <v>4687</v>
      </c>
      <c r="R163" s="35" t="s">
        <v>4688</v>
      </c>
      <c r="S163" s="35" t="s">
        <v>3061</v>
      </c>
      <c r="T163" s="35" t="s">
        <v>806</v>
      </c>
      <c r="U163" s="35" t="s">
        <v>5655</v>
      </c>
      <c r="V163" s="35" t="s">
        <v>4811</v>
      </c>
      <c r="W163" s="35" t="s">
        <v>816</v>
      </c>
      <c r="X163" s="35" t="s">
        <v>5656</v>
      </c>
    </row>
    <row r="164" ht="18" spans="1:24">
      <c r="A164" s="35" t="s">
        <v>4881</v>
      </c>
      <c r="B164" s="35" t="s">
        <v>3724</v>
      </c>
      <c r="C164" s="35" t="s">
        <v>743</v>
      </c>
      <c r="D164" s="35" t="s">
        <v>4706</v>
      </c>
      <c r="E164" s="35" t="s">
        <v>5657</v>
      </c>
      <c r="F164" s="35" t="s">
        <v>4722</v>
      </c>
      <c r="G164" s="35" t="s">
        <v>4807</v>
      </c>
      <c r="H164" s="35" t="s">
        <v>5658</v>
      </c>
      <c r="I164" s="35" t="s">
        <v>4682</v>
      </c>
      <c r="J164" s="35" t="s">
        <v>3061</v>
      </c>
      <c r="K164" s="35" t="s">
        <v>2716</v>
      </c>
      <c r="L164" s="35" t="s">
        <v>5659</v>
      </c>
      <c r="M164" s="35" t="s">
        <v>5570</v>
      </c>
      <c r="N164" s="35" t="s">
        <v>4685</v>
      </c>
      <c r="O164" s="35" t="s">
        <v>5660</v>
      </c>
      <c r="P164" s="35" t="s">
        <v>5660</v>
      </c>
      <c r="Q164" s="35" t="s">
        <v>4687</v>
      </c>
      <c r="R164" s="35" t="s">
        <v>4688</v>
      </c>
      <c r="S164" s="35" t="s">
        <v>3061</v>
      </c>
      <c r="T164" s="35" t="s">
        <v>743</v>
      </c>
      <c r="U164" s="35" t="s">
        <v>5661</v>
      </c>
      <c r="V164" s="35" t="s">
        <v>4811</v>
      </c>
      <c r="W164" s="35" t="s">
        <v>5662</v>
      </c>
      <c r="X164" s="35" t="s">
        <v>5663</v>
      </c>
    </row>
    <row r="165" ht="18" spans="1:24">
      <c r="A165" s="35" t="s">
        <v>4871</v>
      </c>
      <c r="B165" s="35" t="s">
        <v>3664</v>
      </c>
      <c r="C165" s="35" t="s">
        <v>185</v>
      </c>
      <c r="D165" s="35" t="s">
        <v>4706</v>
      </c>
      <c r="E165" s="35" t="s">
        <v>5664</v>
      </c>
      <c r="F165" s="35" t="s">
        <v>4973</v>
      </c>
      <c r="G165" s="35" t="s">
        <v>4807</v>
      </c>
      <c r="H165" s="35" t="s">
        <v>5665</v>
      </c>
      <c r="I165" s="35" t="s">
        <v>4682</v>
      </c>
      <c r="J165" s="35" t="s">
        <v>3061</v>
      </c>
      <c r="K165" s="35" t="s">
        <v>3665</v>
      </c>
      <c r="L165" s="35" t="s">
        <v>5666</v>
      </c>
      <c r="M165" s="35" t="s">
        <v>5667</v>
      </c>
      <c r="N165" s="35" t="s">
        <v>4685</v>
      </c>
      <c r="O165" s="35" t="s">
        <v>4866</v>
      </c>
      <c r="P165" s="35" t="s">
        <v>4866</v>
      </c>
      <c r="Q165" s="35" t="s">
        <v>4714</v>
      </c>
      <c r="R165" s="35" t="s">
        <v>4751</v>
      </c>
      <c r="S165" s="35" t="s">
        <v>3061</v>
      </c>
      <c r="T165" s="35" t="s">
        <v>185</v>
      </c>
      <c r="U165" s="35" t="s">
        <v>5668</v>
      </c>
      <c r="V165" s="35" t="s">
        <v>4811</v>
      </c>
      <c r="W165" s="35" t="s">
        <v>5669</v>
      </c>
      <c r="X165" s="35" t="s">
        <v>5670</v>
      </c>
    </row>
    <row r="166" ht="18" spans="1:24">
      <c r="A166" s="35" t="s">
        <v>4871</v>
      </c>
      <c r="B166" s="35" t="s">
        <v>3634</v>
      </c>
      <c r="C166" s="35" t="s">
        <v>444</v>
      </c>
      <c r="D166" s="35" t="s">
        <v>4706</v>
      </c>
      <c r="E166" s="35" t="s">
        <v>5671</v>
      </c>
      <c r="F166" s="35" t="s">
        <v>4990</v>
      </c>
      <c r="G166" s="35" t="s">
        <v>4807</v>
      </c>
      <c r="H166" s="35" t="s">
        <v>5672</v>
      </c>
      <c r="I166" s="35" t="s">
        <v>4682</v>
      </c>
      <c r="J166" s="35" t="s">
        <v>5673</v>
      </c>
      <c r="K166" s="35" t="s">
        <v>1550</v>
      </c>
      <c r="L166" s="35" t="s">
        <v>5674</v>
      </c>
      <c r="M166" s="35" t="s">
        <v>5675</v>
      </c>
      <c r="N166" s="35" t="s">
        <v>4685</v>
      </c>
      <c r="O166" s="35" t="s">
        <v>5676</v>
      </c>
      <c r="P166" s="35" t="s">
        <v>5676</v>
      </c>
      <c r="Q166" s="35" t="s">
        <v>4687</v>
      </c>
      <c r="R166" s="35" t="s">
        <v>4751</v>
      </c>
      <c r="S166" s="35" t="s">
        <v>3061</v>
      </c>
      <c r="T166" s="35" t="s">
        <v>444</v>
      </c>
      <c r="U166" s="35" t="s">
        <v>5677</v>
      </c>
      <c r="V166" s="35" t="s">
        <v>4811</v>
      </c>
      <c r="W166" s="35" t="s">
        <v>5672</v>
      </c>
      <c r="X166" s="35" t="s">
        <v>5678</v>
      </c>
    </row>
    <row r="167" ht="18" spans="1:24">
      <c r="A167" s="35" t="s">
        <v>4871</v>
      </c>
      <c r="B167" s="35" t="s">
        <v>3647</v>
      </c>
      <c r="C167" s="35" t="s">
        <v>205</v>
      </c>
      <c r="D167" s="35" t="s">
        <v>4706</v>
      </c>
      <c r="E167" s="35" t="s">
        <v>5679</v>
      </c>
      <c r="F167" s="35" t="s">
        <v>4679</v>
      </c>
      <c r="G167" s="35" t="s">
        <v>4807</v>
      </c>
      <c r="H167" s="35" t="s">
        <v>5680</v>
      </c>
      <c r="I167" s="35" t="s">
        <v>4682</v>
      </c>
      <c r="J167" s="35" t="s">
        <v>3061</v>
      </c>
      <c r="K167" s="35" t="s">
        <v>2607</v>
      </c>
      <c r="L167" s="35" t="s">
        <v>5637</v>
      </c>
      <c r="M167" s="35" t="s">
        <v>5523</v>
      </c>
      <c r="N167" s="35" t="s">
        <v>4685</v>
      </c>
      <c r="O167" s="35" t="s">
        <v>4889</v>
      </c>
      <c r="P167" s="35" t="s">
        <v>4889</v>
      </c>
      <c r="Q167" s="35" t="s">
        <v>4687</v>
      </c>
      <c r="R167" s="35" t="s">
        <v>4688</v>
      </c>
      <c r="S167" s="35" t="s">
        <v>3061</v>
      </c>
      <c r="T167" s="35" t="s">
        <v>205</v>
      </c>
      <c r="U167" s="35" t="s">
        <v>5681</v>
      </c>
      <c r="V167" s="35" t="s">
        <v>4811</v>
      </c>
      <c r="W167" s="35" t="s">
        <v>5682</v>
      </c>
      <c r="X167" s="35" t="s">
        <v>5683</v>
      </c>
    </row>
    <row r="168" ht="18" spans="1:24">
      <c r="A168" s="35" t="s">
        <v>4871</v>
      </c>
      <c r="B168" s="35" t="s">
        <v>3658</v>
      </c>
      <c r="C168" s="35" t="s">
        <v>149</v>
      </c>
      <c r="D168" s="35" t="s">
        <v>4706</v>
      </c>
      <c r="E168" s="35" t="s">
        <v>5684</v>
      </c>
      <c r="F168" s="35" t="s">
        <v>4679</v>
      </c>
      <c r="G168" s="35" t="s">
        <v>4807</v>
      </c>
      <c r="H168" s="35" t="s">
        <v>5685</v>
      </c>
      <c r="I168" s="35" t="s">
        <v>4682</v>
      </c>
      <c r="J168" s="35" t="s">
        <v>3061</v>
      </c>
      <c r="K168" s="35" t="s">
        <v>2855</v>
      </c>
      <c r="L168" s="35" t="s">
        <v>5686</v>
      </c>
      <c r="M168" s="35" t="s">
        <v>5687</v>
      </c>
      <c r="N168" s="35" t="s">
        <v>4685</v>
      </c>
      <c r="O168" s="35" t="s">
        <v>4857</v>
      </c>
      <c r="P168" s="35" t="s">
        <v>4857</v>
      </c>
      <c r="Q168" s="35" t="s">
        <v>4687</v>
      </c>
      <c r="R168" s="35" t="s">
        <v>4688</v>
      </c>
      <c r="S168" s="35" t="s">
        <v>3061</v>
      </c>
      <c r="T168" s="35" t="s">
        <v>149</v>
      </c>
      <c r="U168" s="35" t="s">
        <v>5688</v>
      </c>
      <c r="V168" s="35" t="s">
        <v>4811</v>
      </c>
      <c r="W168" s="35" t="s">
        <v>5689</v>
      </c>
      <c r="X168" s="35" t="s">
        <v>149</v>
      </c>
    </row>
    <row r="169" ht="18" spans="1:24">
      <c r="A169" s="35" t="s">
        <v>4871</v>
      </c>
      <c r="B169" s="35" t="s">
        <v>2908</v>
      </c>
      <c r="C169" s="35" t="s">
        <v>230</v>
      </c>
      <c r="D169" s="35" t="s">
        <v>4706</v>
      </c>
      <c r="E169" s="35" t="s">
        <v>5690</v>
      </c>
      <c r="F169" s="35" t="s">
        <v>4841</v>
      </c>
      <c r="G169" s="35" t="s">
        <v>4807</v>
      </c>
      <c r="H169" s="35" t="s">
        <v>5691</v>
      </c>
      <c r="I169" s="35" t="s">
        <v>4682</v>
      </c>
      <c r="J169" s="35" t="s">
        <v>3061</v>
      </c>
      <c r="K169" s="35" t="s">
        <v>2909</v>
      </c>
      <c r="L169" s="35" t="s">
        <v>5692</v>
      </c>
      <c r="M169" s="35" t="s">
        <v>5637</v>
      </c>
      <c r="N169" s="35" t="s">
        <v>4685</v>
      </c>
      <c r="O169" s="35" t="s">
        <v>5605</v>
      </c>
      <c r="P169" s="35" t="s">
        <v>5605</v>
      </c>
      <c r="Q169" s="35" t="s">
        <v>4687</v>
      </c>
      <c r="R169" s="35" t="s">
        <v>4688</v>
      </c>
      <c r="S169" s="35" t="s">
        <v>3061</v>
      </c>
      <c r="T169" s="35" t="s">
        <v>230</v>
      </c>
      <c r="U169" s="35" t="s">
        <v>5693</v>
      </c>
      <c r="V169" s="35" t="s">
        <v>4811</v>
      </c>
      <c r="W169" s="35" t="s">
        <v>5694</v>
      </c>
      <c r="X169" s="35" t="s">
        <v>230</v>
      </c>
    </row>
    <row r="170" ht="18" spans="1:24">
      <c r="A170" s="35" t="s">
        <v>4871</v>
      </c>
      <c r="B170" s="35" t="s">
        <v>2895</v>
      </c>
      <c r="C170" s="35" t="s">
        <v>221</v>
      </c>
      <c r="D170" s="35" t="s">
        <v>4706</v>
      </c>
      <c r="E170" s="35" t="s">
        <v>5695</v>
      </c>
      <c r="F170" s="35" t="s">
        <v>4973</v>
      </c>
      <c r="G170" s="35" t="s">
        <v>4807</v>
      </c>
      <c r="H170" s="35" t="s">
        <v>5696</v>
      </c>
      <c r="I170" s="35" t="s">
        <v>4682</v>
      </c>
      <c r="J170" s="35" t="s">
        <v>3061</v>
      </c>
      <c r="K170" s="35" t="s">
        <v>2373</v>
      </c>
      <c r="L170" s="35" t="s">
        <v>5697</v>
      </c>
      <c r="M170" s="35" t="s">
        <v>5698</v>
      </c>
      <c r="N170" s="35" t="s">
        <v>4685</v>
      </c>
      <c r="O170" s="35" t="s">
        <v>5699</v>
      </c>
      <c r="P170" s="35" t="s">
        <v>5699</v>
      </c>
      <c r="Q170" s="35" t="s">
        <v>4714</v>
      </c>
      <c r="R170" s="35" t="s">
        <v>4688</v>
      </c>
      <c r="S170" s="35" t="s">
        <v>3061</v>
      </c>
      <c r="T170" s="35" t="s">
        <v>221</v>
      </c>
      <c r="U170" s="35" t="s">
        <v>5700</v>
      </c>
      <c r="V170" s="35" t="s">
        <v>4811</v>
      </c>
      <c r="W170" s="35" t="s">
        <v>5701</v>
      </c>
      <c r="X170" s="35" t="s">
        <v>5702</v>
      </c>
    </row>
    <row r="171" ht="18" spans="1:24">
      <c r="A171" s="35" t="s">
        <v>4871</v>
      </c>
      <c r="B171" s="35" t="s">
        <v>2906</v>
      </c>
      <c r="C171" s="35" t="s">
        <v>369</v>
      </c>
      <c r="D171" s="35" t="s">
        <v>4706</v>
      </c>
      <c r="E171" s="35" t="s">
        <v>5703</v>
      </c>
      <c r="F171" s="35" t="s">
        <v>4682</v>
      </c>
      <c r="G171" s="35" t="s">
        <v>4807</v>
      </c>
      <c r="H171" s="35" t="s">
        <v>5704</v>
      </c>
      <c r="I171" s="35" t="s">
        <v>4682</v>
      </c>
      <c r="J171" s="35" t="s">
        <v>3061</v>
      </c>
      <c r="K171" s="35" t="s">
        <v>2907</v>
      </c>
      <c r="L171" s="35" t="s">
        <v>5705</v>
      </c>
      <c r="M171" s="35" t="s">
        <v>5576</v>
      </c>
      <c r="N171" s="35" t="s">
        <v>4685</v>
      </c>
      <c r="O171" s="35" t="s">
        <v>5706</v>
      </c>
      <c r="P171" s="35" t="s">
        <v>5706</v>
      </c>
      <c r="Q171" s="35" t="s">
        <v>4714</v>
      </c>
      <c r="R171" s="35" t="s">
        <v>4751</v>
      </c>
      <c r="S171" s="35" t="s">
        <v>3061</v>
      </c>
      <c r="T171" s="35" t="s">
        <v>3670</v>
      </c>
      <c r="U171" s="35" t="s">
        <v>5707</v>
      </c>
      <c r="V171" s="35" t="s">
        <v>4811</v>
      </c>
      <c r="W171" s="35" t="s">
        <v>5708</v>
      </c>
      <c r="X171" s="35" t="s">
        <v>369</v>
      </c>
    </row>
    <row r="172" ht="18" spans="1:24">
      <c r="A172" s="35" t="s">
        <v>4871</v>
      </c>
      <c r="B172" s="35" t="s">
        <v>3638</v>
      </c>
      <c r="C172" s="35" t="s">
        <v>133</v>
      </c>
      <c r="D172" s="35" t="s">
        <v>4706</v>
      </c>
      <c r="E172" s="35" t="s">
        <v>5709</v>
      </c>
      <c r="F172" s="35" t="s">
        <v>4990</v>
      </c>
      <c r="G172" s="35" t="s">
        <v>4807</v>
      </c>
      <c r="H172" s="35" t="s">
        <v>5710</v>
      </c>
      <c r="I172" s="35" t="s">
        <v>4682</v>
      </c>
      <c r="J172" s="35" t="s">
        <v>3061</v>
      </c>
      <c r="K172" s="35" t="s">
        <v>3639</v>
      </c>
      <c r="L172" s="35" t="s">
        <v>5711</v>
      </c>
      <c r="M172" s="35" t="s">
        <v>5266</v>
      </c>
      <c r="N172" s="35" t="s">
        <v>4685</v>
      </c>
      <c r="O172" s="35" t="s">
        <v>4713</v>
      </c>
      <c r="P172" s="35" t="s">
        <v>4713</v>
      </c>
      <c r="Q172" s="35" t="s">
        <v>4687</v>
      </c>
      <c r="R172" s="35" t="s">
        <v>4688</v>
      </c>
      <c r="S172" s="35" t="s">
        <v>3061</v>
      </c>
      <c r="T172" s="35" t="s">
        <v>133</v>
      </c>
      <c r="U172" s="35" t="s">
        <v>5712</v>
      </c>
      <c r="V172" s="35" t="s">
        <v>4811</v>
      </c>
      <c r="W172" s="35" t="s">
        <v>5713</v>
      </c>
      <c r="X172" s="35" t="s">
        <v>5714</v>
      </c>
    </row>
    <row r="173" ht="18" spans="1:24">
      <c r="A173" s="35" t="s">
        <v>4871</v>
      </c>
      <c r="B173" s="35" t="s">
        <v>3644</v>
      </c>
      <c r="C173" s="35" t="s">
        <v>62</v>
      </c>
      <c r="D173" s="35" t="s">
        <v>4706</v>
      </c>
      <c r="E173" s="35" t="s">
        <v>5715</v>
      </c>
      <c r="F173" s="35" t="s">
        <v>4767</v>
      </c>
      <c r="G173" s="35" t="s">
        <v>4807</v>
      </c>
      <c r="H173" s="35" t="s">
        <v>5716</v>
      </c>
      <c r="I173" s="35" t="s">
        <v>4682</v>
      </c>
      <c r="J173" s="35" t="s">
        <v>3061</v>
      </c>
      <c r="K173" s="35" t="s">
        <v>3645</v>
      </c>
      <c r="L173" s="35" t="s">
        <v>5717</v>
      </c>
      <c r="M173" s="35" t="s">
        <v>5643</v>
      </c>
      <c r="N173" s="35" t="s">
        <v>4685</v>
      </c>
      <c r="O173" s="35" t="s">
        <v>5718</v>
      </c>
      <c r="P173" s="35" t="s">
        <v>5718</v>
      </c>
      <c r="Q173" s="35" t="s">
        <v>4687</v>
      </c>
      <c r="R173" s="35" t="s">
        <v>4688</v>
      </c>
      <c r="S173" s="35" t="s">
        <v>3061</v>
      </c>
      <c r="T173" s="35" t="s">
        <v>538</v>
      </c>
      <c r="U173" s="35" t="s">
        <v>5719</v>
      </c>
      <c r="V173" s="35" t="s">
        <v>4811</v>
      </c>
      <c r="W173" s="35" t="s">
        <v>5716</v>
      </c>
      <c r="X173" s="35" t="s">
        <v>62</v>
      </c>
    </row>
    <row r="174" ht="18" spans="1:24">
      <c r="A174" s="35" t="s">
        <v>4871</v>
      </c>
      <c r="B174" s="35" t="s">
        <v>3662</v>
      </c>
      <c r="C174" s="35" t="s">
        <v>205</v>
      </c>
      <c r="D174" s="35" t="s">
        <v>4706</v>
      </c>
      <c r="E174" s="35" t="s">
        <v>5720</v>
      </c>
      <c r="F174" s="35" t="s">
        <v>4679</v>
      </c>
      <c r="G174" s="35" t="s">
        <v>4807</v>
      </c>
      <c r="H174" s="35" t="s">
        <v>5721</v>
      </c>
      <c r="I174" s="35" t="s">
        <v>4682</v>
      </c>
      <c r="J174" s="35" t="s">
        <v>3061</v>
      </c>
      <c r="K174" s="35" t="s">
        <v>3663</v>
      </c>
      <c r="L174" s="35" t="s">
        <v>5722</v>
      </c>
      <c r="M174" s="35" t="s">
        <v>5321</v>
      </c>
      <c r="N174" s="35" t="s">
        <v>4685</v>
      </c>
      <c r="O174" s="35" t="s">
        <v>5537</v>
      </c>
      <c r="P174" s="35" t="s">
        <v>5537</v>
      </c>
      <c r="Q174" s="35" t="s">
        <v>4687</v>
      </c>
      <c r="R174" s="35" t="s">
        <v>4688</v>
      </c>
      <c r="S174" s="35" t="s">
        <v>3061</v>
      </c>
      <c r="T174" s="35" t="s">
        <v>205</v>
      </c>
      <c r="U174" s="35" t="s">
        <v>5723</v>
      </c>
      <c r="V174" s="35" t="s">
        <v>4811</v>
      </c>
      <c r="W174" s="35" t="s">
        <v>5721</v>
      </c>
      <c r="X174" s="35" t="s">
        <v>5724</v>
      </c>
    </row>
    <row r="175" ht="18" spans="1:24">
      <c r="A175" s="35" t="s">
        <v>4871</v>
      </c>
      <c r="B175" s="35" t="s">
        <v>3628</v>
      </c>
      <c r="C175" s="35" t="s">
        <v>369</v>
      </c>
      <c r="D175" s="35" t="s">
        <v>4706</v>
      </c>
      <c r="E175" s="35" t="s">
        <v>5725</v>
      </c>
      <c r="F175" s="35" t="s">
        <v>4682</v>
      </c>
      <c r="G175" s="35" t="s">
        <v>4807</v>
      </c>
      <c r="H175" s="35" t="s">
        <v>5726</v>
      </c>
      <c r="I175" s="35" t="s">
        <v>4682</v>
      </c>
      <c r="J175" s="35" t="s">
        <v>3061</v>
      </c>
      <c r="K175" s="35" t="s">
        <v>2001</v>
      </c>
      <c r="L175" s="35" t="s">
        <v>5727</v>
      </c>
      <c r="M175" s="35" t="s">
        <v>5301</v>
      </c>
      <c r="N175" s="35" t="s">
        <v>4685</v>
      </c>
      <c r="O175" s="35" t="s">
        <v>5706</v>
      </c>
      <c r="P175" s="35" t="s">
        <v>5706</v>
      </c>
      <c r="Q175" s="35" t="s">
        <v>4687</v>
      </c>
      <c r="R175" s="35" t="s">
        <v>4751</v>
      </c>
      <c r="S175" s="35" t="s">
        <v>3061</v>
      </c>
      <c r="T175" s="35" t="s">
        <v>3670</v>
      </c>
      <c r="U175" s="35" t="s">
        <v>5728</v>
      </c>
      <c r="V175" s="35" t="s">
        <v>4811</v>
      </c>
      <c r="W175" s="35" t="s">
        <v>5726</v>
      </c>
      <c r="X175" s="35" t="s">
        <v>5729</v>
      </c>
    </row>
    <row r="176" ht="18" spans="1:24">
      <c r="A176" s="35" t="s">
        <v>4861</v>
      </c>
      <c r="B176" s="35" t="s">
        <v>2978</v>
      </c>
      <c r="C176" s="35" t="s">
        <v>286</v>
      </c>
      <c r="D176" s="35" t="s">
        <v>4706</v>
      </c>
      <c r="E176" s="35" t="s">
        <v>5730</v>
      </c>
      <c r="F176" s="35" t="s">
        <v>4929</v>
      </c>
      <c r="G176" s="35" t="s">
        <v>4807</v>
      </c>
      <c r="H176" s="35" t="s">
        <v>5731</v>
      </c>
      <c r="I176" s="35" t="s">
        <v>4682</v>
      </c>
      <c r="J176" s="35" t="s">
        <v>3061</v>
      </c>
      <c r="K176" s="35" t="s">
        <v>2979</v>
      </c>
      <c r="L176" s="35" t="s">
        <v>5732</v>
      </c>
      <c r="M176" s="35" t="s">
        <v>5733</v>
      </c>
      <c r="N176" s="35" t="s">
        <v>4685</v>
      </c>
      <c r="O176" s="35" t="s">
        <v>5734</v>
      </c>
      <c r="P176" s="35" t="s">
        <v>5734</v>
      </c>
      <c r="Q176" s="35" t="s">
        <v>4714</v>
      </c>
      <c r="R176" s="35" t="s">
        <v>4688</v>
      </c>
      <c r="S176" s="35" t="s">
        <v>3061</v>
      </c>
      <c r="T176" s="35" t="s">
        <v>286</v>
      </c>
      <c r="U176" s="35" t="s">
        <v>5735</v>
      </c>
      <c r="V176" s="35" t="s">
        <v>4811</v>
      </c>
      <c r="W176" s="35" t="s">
        <v>5736</v>
      </c>
      <c r="X176" s="35" t="s">
        <v>5737</v>
      </c>
    </row>
    <row r="177" ht="18" spans="1:24">
      <c r="A177" s="35" t="s">
        <v>4861</v>
      </c>
      <c r="B177" s="35" t="s">
        <v>3569</v>
      </c>
      <c r="C177" s="35" t="s">
        <v>62</v>
      </c>
      <c r="D177" s="35" t="s">
        <v>4706</v>
      </c>
      <c r="E177" s="35" t="s">
        <v>5738</v>
      </c>
      <c r="F177" s="35" t="s">
        <v>4767</v>
      </c>
      <c r="G177" s="35" t="s">
        <v>4807</v>
      </c>
      <c r="H177" s="35" t="s">
        <v>5739</v>
      </c>
      <c r="I177" s="35" t="s">
        <v>4682</v>
      </c>
      <c r="J177" s="35" t="s">
        <v>3061</v>
      </c>
      <c r="K177" s="35" t="s">
        <v>3570</v>
      </c>
      <c r="L177" s="35" t="s">
        <v>5740</v>
      </c>
      <c r="M177" s="35" t="s">
        <v>5687</v>
      </c>
      <c r="N177" s="35" t="s">
        <v>4685</v>
      </c>
      <c r="O177" s="35" t="s">
        <v>5397</v>
      </c>
      <c r="P177" s="35" t="s">
        <v>5397</v>
      </c>
      <c r="Q177" s="35" t="s">
        <v>4687</v>
      </c>
      <c r="R177" s="35" t="s">
        <v>4688</v>
      </c>
      <c r="S177" s="35" t="s">
        <v>3061</v>
      </c>
      <c r="T177" s="35" t="s">
        <v>538</v>
      </c>
      <c r="U177" s="35" t="s">
        <v>5741</v>
      </c>
      <c r="V177" s="35" t="s">
        <v>4811</v>
      </c>
      <c r="W177" s="35" t="s">
        <v>5739</v>
      </c>
      <c r="X177" s="35" t="s">
        <v>5742</v>
      </c>
    </row>
    <row r="178" ht="18" spans="1:24">
      <c r="A178" s="35" t="s">
        <v>4871</v>
      </c>
      <c r="B178" s="35" t="s">
        <v>5743</v>
      </c>
      <c r="C178" s="35" t="s">
        <v>308</v>
      </c>
      <c r="D178" s="35" t="s">
        <v>4706</v>
      </c>
      <c r="E178" s="35" t="s">
        <v>5744</v>
      </c>
      <c r="F178" s="35" t="s">
        <v>4679</v>
      </c>
      <c r="G178" s="35" t="s">
        <v>4807</v>
      </c>
      <c r="H178" s="35" t="s">
        <v>5745</v>
      </c>
      <c r="I178" s="35" t="s">
        <v>4682</v>
      </c>
      <c r="J178" s="35" t="s">
        <v>3061</v>
      </c>
      <c r="K178" s="35" t="s">
        <v>3651</v>
      </c>
      <c r="L178" s="35" t="s">
        <v>5746</v>
      </c>
      <c r="M178" s="35" t="s">
        <v>5476</v>
      </c>
      <c r="N178" s="35" t="s">
        <v>4685</v>
      </c>
      <c r="O178" s="35" t="s">
        <v>5747</v>
      </c>
      <c r="P178" s="35" t="s">
        <v>5747</v>
      </c>
      <c r="Q178" s="35" t="s">
        <v>4687</v>
      </c>
      <c r="R178" s="35" t="s">
        <v>4688</v>
      </c>
      <c r="S178" s="35" t="s">
        <v>3061</v>
      </c>
      <c r="T178" s="35" t="s">
        <v>3670</v>
      </c>
      <c r="U178" s="35" t="s">
        <v>5748</v>
      </c>
      <c r="V178" s="35" t="s">
        <v>4811</v>
      </c>
      <c r="W178" s="35" t="s">
        <v>5749</v>
      </c>
      <c r="X178" s="35" t="s">
        <v>5750</v>
      </c>
    </row>
    <row r="179" ht="18" spans="1:24">
      <c r="A179" s="35" t="s">
        <v>4871</v>
      </c>
      <c r="B179" s="35" t="s">
        <v>3631</v>
      </c>
      <c r="C179" s="35" t="s">
        <v>335</v>
      </c>
      <c r="D179" s="35" t="s">
        <v>4706</v>
      </c>
      <c r="E179" s="35" t="s">
        <v>5751</v>
      </c>
      <c r="F179" s="35" t="s">
        <v>4708</v>
      </c>
      <c r="G179" s="35" t="s">
        <v>4807</v>
      </c>
      <c r="H179" s="35" t="s">
        <v>5752</v>
      </c>
      <c r="I179" s="35" t="s">
        <v>4682</v>
      </c>
      <c r="J179" s="35" t="s">
        <v>3061</v>
      </c>
      <c r="K179" s="35" t="s">
        <v>3632</v>
      </c>
      <c r="L179" s="35" t="s">
        <v>5753</v>
      </c>
      <c r="M179" s="35" t="s">
        <v>5321</v>
      </c>
      <c r="N179" s="35" t="s">
        <v>4685</v>
      </c>
      <c r="O179" s="35" t="s">
        <v>5754</v>
      </c>
      <c r="P179" s="35" t="s">
        <v>5754</v>
      </c>
      <c r="Q179" s="35" t="s">
        <v>4687</v>
      </c>
      <c r="R179" s="35" t="s">
        <v>4688</v>
      </c>
      <c r="S179" s="35" t="s">
        <v>3061</v>
      </c>
      <c r="T179" s="35" t="s">
        <v>335</v>
      </c>
      <c r="U179" s="35" t="s">
        <v>5755</v>
      </c>
      <c r="V179" s="35" t="s">
        <v>4811</v>
      </c>
      <c r="W179" s="35" t="s">
        <v>5756</v>
      </c>
      <c r="X179" s="35" t="s">
        <v>5757</v>
      </c>
    </row>
    <row r="180" ht="18" spans="1:24">
      <c r="A180" s="35" t="s">
        <v>4871</v>
      </c>
      <c r="B180" s="35" t="s">
        <v>3613</v>
      </c>
      <c r="C180" s="35" t="s">
        <v>369</v>
      </c>
      <c r="D180" s="35" t="s">
        <v>4706</v>
      </c>
      <c r="E180" s="35" t="s">
        <v>5758</v>
      </c>
      <c r="F180" s="35" t="s">
        <v>4682</v>
      </c>
      <c r="G180" s="35" t="s">
        <v>4807</v>
      </c>
      <c r="H180" s="35" t="s">
        <v>5759</v>
      </c>
      <c r="I180" s="35" t="s">
        <v>4682</v>
      </c>
      <c r="J180" s="35" t="s">
        <v>3061</v>
      </c>
      <c r="K180" s="35" t="s">
        <v>3614</v>
      </c>
      <c r="L180" s="35" t="s">
        <v>5760</v>
      </c>
      <c r="M180" s="35" t="s">
        <v>5761</v>
      </c>
      <c r="N180" s="35" t="s">
        <v>4685</v>
      </c>
      <c r="O180" s="35" t="s">
        <v>4817</v>
      </c>
      <c r="P180" s="35" t="s">
        <v>4817</v>
      </c>
      <c r="Q180" s="35" t="s">
        <v>4687</v>
      </c>
      <c r="R180" s="35" t="s">
        <v>4688</v>
      </c>
      <c r="S180" s="35" t="s">
        <v>3061</v>
      </c>
      <c r="T180" s="35" t="s">
        <v>308</v>
      </c>
      <c r="U180" s="35" t="s">
        <v>5762</v>
      </c>
      <c r="V180" s="35" t="s">
        <v>4811</v>
      </c>
      <c r="W180" s="35" t="s">
        <v>5763</v>
      </c>
      <c r="X180" s="35" t="s">
        <v>5764</v>
      </c>
    </row>
    <row r="181" ht="18" spans="1:24">
      <c r="A181" s="35" t="s">
        <v>4861</v>
      </c>
      <c r="B181" s="35" t="s">
        <v>2971</v>
      </c>
      <c r="C181" s="35" t="s">
        <v>286</v>
      </c>
      <c r="D181" s="35" t="s">
        <v>4706</v>
      </c>
      <c r="E181" s="35" t="s">
        <v>5765</v>
      </c>
      <c r="F181" s="35" t="s">
        <v>4929</v>
      </c>
      <c r="G181" s="35" t="s">
        <v>4807</v>
      </c>
      <c r="H181" s="35" t="s">
        <v>5766</v>
      </c>
      <c r="I181" s="35" t="s">
        <v>4682</v>
      </c>
      <c r="J181" s="35" t="s">
        <v>3061</v>
      </c>
      <c r="K181" s="35" t="s">
        <v>2413</v>
      </c>
      <c r="L181" s="35" t="s">
        <v>5767</v>
      </c>
      <c r="M181" s="35" t="s">
        <v>5321</v>
      </c>
      <c r="N181" s="35" t="s">
        <v>4685</v>
      </c>
      <c r="O181" s="35" t="s">
        <v>5768</v>
      </c>
      <c r="P181" s="35" t="s">
        <v>5768</v>
      </c>
      <c r="Q181" s="35" t="s">
        <v>4714</v>
      </c>
      <c r="R181" s="35" t="s">
        <v>4688</v>
      </c>
      <c r="S181" s="35" t="s">
        <v>3061</v>
      </c>
      <c r="T181" s="35" t="s">
        <v>286</v>
      </c>
      <c r="U181" s="35" t="s">
        <v>5769</v>
      </c>
      <c r="V181" s="35" t="s">
        <v>4811</v>
      </c>
      <c r="W181" s="35" t="s">
        <v>5770</v>
      </c>
      <c r="X181" s="35" t="s">
        <v>5771</v>
      </c>
    </row>
    <row r="182" ht="18" spans="1:24">
      <c r="A182" s="35" t="s">
        <v>4871</v>
      </c>
      <c r="B182" s="35" t="s">
        <v>3654</v>
      </c>
      <c r="C182" s="35" t="s">
        <v>743</v>
      </c>
      <c r="D182" s="35" t="s">
        <v>4706</v>
      </c>
      <c r="E182" s="35" t="s">
        <v>5772</v>
      </c>
      <c r="F182" s="35" t="s">
        <v>4722</v>
      </c>
      <c r="G182" s="35" t="s">
        <v>4807</v>
      </c>
      <c r="H182" s="35" t="s">
        <v>5773</v>
      </c>
      <c r="I182" s="35" t="s">
        <v>4682</v>
      </c>
      <c r="J182" s="35" t="s">
        <v>3061</v>
      </c>
      <c r="K182" s="35" t="s">
        <v>3617</v>
      </c>
      <c r="L182" s="35" t="s">
        <v>5774</v>
      </c>
      <c r="M182" s="35" t="s">
        <v>5775</v>
      </c>
      <c r="N182" s="35" t="s">
        <v>4685</v>
      </c>
      <c r="O182" s="35" t="s">
        <v>5699</v>
      </c>
      <c r="P182" s="35" t="s">
        <v>5699</v>
      </c>
      <c r="Q182" s="35" t="s">
        <v>4714</v>
      </c>
      <c r="R182" s="35" t="s">
        <v>4688</v>
      </c>
      <c r="S182" s="35" t="s">
        <v>3061</v>
      </c>
      <c r="T182" s="35" t="s">
        <v>167</v>
      </c>
      <c r="U182" s="35" t="s">
        <v>5776</v>
      </c>
      <c r="V182" s="35" t="s">
        <v>4811</v>
      </c>
      <c r="W182" s="35" t="s">
        <v>5777</v>
      </c>
      <c r="X182" s="35" t="s">
        <v>5778</v>
      </c>
    </row>
    <row r="183" ht="18" spans="1:24">
      <c r="A183" s="35" t="s">
        <v>4871</v>
      </c>
      <c r="B183" s="35" t="s">
        <v>3616</v>
      </c>
      <c r="C183" s="35" t="s">
        <v>743</v>
      </c>
      <c r="D183" s="35" t="s">
        <v>4706</v>
      </c>
      <c r="E183" s="35" t="s">
        <v>5779</v>
      </c>
      <c r="F183" s="35" t="s">
        <v>4722</v>
      </c>
      <c r="G183" s="35" t="s">
        <v>4807</v>
      </c>
      <c r="H183" s="35" t="s">
        <v>5780</v>
      </c>
      <c r="I183" s="35" t="s">
        <v>4682</v>
      </c>
      <c r="J183" s="35" t="s">
        <v>3061</v>
      </c>
      <c r="K183" s="35" t="s">
        <v>3617</v>
      </c>
      <c r="L183" s="35" t="s">
        <v>5781</v>
      </c>
      <c r="M183" s="35" t="s">
        <v>5782</v>
      </c>
      <c r="N183" s="35" t="s">
        <v>4685</v>
      </c>
      <c r="O183" s="35" t="s">
        <v>5699</v>
      </c>
      <c r="P183" s="35" t="s">
        <v>5699</v>
      </c>
      <c r="Q183" s="35" t="s">
        <v>4714</v>
      </c>
      <c r="R183" s="35" t="s">
        <v>4688</v>
      </c>
      <c r="S183" s="35" t="s">
        <v>3061</v>
      </c>
      <c r="T183" s="35" t="s">
        <v>167</v>
      </c>
      <c r="U183" s="35" t="s">
        <v>5783</v>
      </c>
      <c r="V183" s="35" t="s">
        <v>4811</v>
      </c>
      <c r="W183" s="35" t="s">
        <v>5784</v>
      </c>
      <c r="X183" s="35" t="s">
        <v>5785</v>
      </c>
    </row>
    <row r="184" ht="18" spans="1:24">
      <c r="A184" s="35" t="s">
        <v>4871</v>
      </c>
      <c r="B184" s="35" t="s">
        <v>5786</v>
      </c>
      <c r="C184" s="35" t="s">
        <v>99</v>
      </c>
      <c r="D184" s="35" t="s">
        <v>4706</v>
      </c>
      <c r="E184" s="35" t="s">
        <v>5787</v>
      </c>
      <c r="F184" s="35" t="s">
        <v>4929</v>
      </c>
      <c r="G184" s="35" t="s">
        <v>4807</v>
      </c>
      <c r="H184" s="35" t="s">
        <v>5788</v>
      </c>
      <c r="I184" s="35" t="s">
        <v>4682</v>
      </c>
      <c r="J184" s="35" t="s">
        <v>3061</v>
      </c>
      <c r="K184" s="35" t="s">
        <v>3611</v>
      </c>
      <c r="L184" s="35" t="s">
        <v>5760</v>
      </c>
      <c r="M184" s="35" t="s">
        <v>5789</v>
      </c>
      <c r="N184" s="35" t="s">
        <v>4685</v>
      </c>
      <c r="O184" s="35" t="s">
        <v>4713</v>
      </c>
      <c r="P184" s="35" t="s">
        <v>4713</v>
      </c>
      <c r="Q184" s="35" t="s">
        <v>4714</v>
      </c>
      <c r="R184" s="35" t="s">
        <v>4688</v>
      </c>
      <c r="S184" s="35" t="s">
        <v>3061</v>
      </c>
      <c r="T184" s="35" t="s">
        <v>99</v>
      </c>
      <c r="U184" s="35" t="s">
        <v>5790</v>
      </c>
      <c r="V184" s="35" t="s">
        <v>4811</v>
      </c>
      <c r="W184" s="35" t="s">
        <v>5791</v>
      </c>
      <c r="X184" s="35" t="s">
        <v>5792</v>
      </c>
    </row>
    <row r="185" ht="18" spans="1:24">
      <c r="A185" s="35" t="s">
        <v>4861</v>
      </c>
      <c r="B185" s="35" t="s">
        <v>5793</v>
      </c>
      <c r="C185" s="35" t="s">
        <v>104</v>
      </c>
      <c r="D185" s="35" t="s">
        <v>4706</v>
      </c>
      <c r="E185" s="35" t="s">
        <v>5794</v>
      </c>
      <c r="F185" s="35" t="s">
        <v>4722</v>
      </c>
      <c r="G185" s="35" t="s">
        <v>4807</v>
      </c>
      <c r="H185" s="35" t="s">
        <v>5795</v>
      </c>
      <c r="I185" s="35" t="s">
        <v>4682</v>
      </c>
      <c r="J185" s="35" t="s">
        <v>3061</v>
      </c>
      <c r="K185" s="35" t="s">
        <v>2206</v>
      </c>
      <c r="L185" s="35" t="s">
        <v>5796</v>
      </c>
      <c r="M185" s="35" t="s">
        <v>5797</v>
      </c>
      <c r="N185" s="35" t="s">
        <v>4685</v>
      </c>
      <c r="O185" s="35" t="s">
        <v>4909</v>
      </c>
      <c r="P185" s="35" t="s">
        <v>5734</v>
      </c>
      <c r="Q185" s="35" t="s">
        <v>4714</v>
      </c>
      <c r="R185" s="35" t="s">
        <v>4688</v>
      </c>
      <c r="S185" s="35" t="s">
        <v>3061</v>
      </c>
      <c r="T185" s="35" t="s">
        <v>104</v>
      </c>
      <c r="U185" s="35" t="s">
        <v>5798</v>
      </c>
      <c r="V185" s="35" t="s">
        <v>4811</v>
      </c>
      <c r="W185" s="35" t="s">
        <v>5799</v>
      </c>
      <c r="X185" s="35" t="s">
        <v>5800</v>
      </c>
    </row>
    <row r="186" ht="18" spans="1:24">
      <c r="A186" s="35" t="s">
        <v>4861</v>
      </c>
      <c r="B186" s="35" t="s">
        <v>5801</v>
      </c>
      <c r="C186" s="35" t="s">
        <v>369</v>
      </c>
      <c r="D186" s="35" t="s">
        <v>4706</v>
      </c>
      <c r="E186" s="35" t="s">
        <v>5802</v>
      </c>
      <c r="F186" s="35" t="s">
        <v>4682</v>
      </c>
      <c r="G186" s="35" t="s">
        <v>4807</v>
      </c>
      <c r="H186" s="35" t="s">
        <v>5803</v>
      </c>
      <c r="I186" s="35" t="s">
        <v>4682</v>
      </c>
      <c r="J186" s="35" t="s">
        <v>3061</v>
      </c>
      <c r="K186" s="35" t="s">
        <v>5804</v>
      </c>
      <c r="L186" s="35" t="s">
        <v>5805</v>
      </c>
      <c r="M186" s="35" t="s">
        <v>5806</v>
      </c>
      <c r="N186" s="35" t="s">
        <v>4685</v>
      </c>
      <c r="O186" s="35" t="s">
        <v>5807</v>
      </c>
      <c r="P186" s="35" t="s">
        <v>5808</v>
      </c>
      <c r="Q186" s="35" t="s">
        <v>4714</v>
      </c>
      <c r="R186" s="35" t="s">
        <v>4688</v>
      </c>
      <c r="S186" s="35" t="s">
        <v>3061</v>
      </c>
      <c r="T186" s="35" t="s">
        <v>308</v>
      </c>
      <c r="U186" s="35" t="s">
        <v>5809</v>
      </c>
      <c r="V186" s="35" t="s">
        <v>4811</v>
      </c>
      <c r="W186" s="35" t="s">
        <v>5810</v>
      </c>
      <c r="X186" s="35" t="s">
        <v>369</v>
      </c>
    </row>
    <row r="187" ht="18" spans="1:24">
      <c r="A187" s="35" t="s">
        <v>4871</v>
      </c>
      <c r="B187" s="35" t="s">
        <v>3656</v>
      </c>
      <c r="C187" s="35" t="s">
        <v>743</v>
      </c>
      <c r="D187" s="35" t="s">
        <v>4706</v>
      </c>
      <c r="E187" s="35" t="s">
        <v>5811</v>
      </c>
      <c r="F187" s="35" t="s">
        <v>4722</v>
      </c>
      <c r="G187" s="35" t="s">
        <v>4807</v>
      </c>
      <c r="H187" s="35" t="s">
        <v>5812</v>
      </c>
      <c r="I187" s="35" t="s">
        <v>4682</v>
      </c>
      <c r="J187" s="35" t="s">
        <v>3061</v>
      </c>
      <c r="K187" s="35" t="s">
        <v>2901</v>
      </c>
      <c r="L187" s="35" t="s">
        <v>5813</v>
      </c>
      <c r="M187" s="35" t="s">
        <v>5814</v>
      </c>
      <c r="N187" s="35" t="s">
        <v>4685</v>
      </c>
      <c r="O187" s="35" t="s">
        <v>5815</v>
      </c>
      <c r="P187" s="35" t="s">
        <v>5816</v>
      </c>
      <c r="Q187" s="35" t="s">
        <v>4687</v>
      </c>
      <c r="R187" s="35" t="s">
        <v>4688</v>
      </c>
      <c r="S187" s="35" t="s">
        <v>3061</v>
      </c>
      <c r="T187" s="35" t="s">
        <v>743</v>
      </c>
      <c r="U187" s="35" t="s">
        <v>5817</v>
      </c>
      <c r="V187" s="35" t="s">
        <v>4811</v>
      </c>
      <c r="W187" s="35" t="s">
        <v>3656</v>
      </c>
      <c r="X187" s="35" t="s">
        <v>5818</v>
      </c>
    </row>
    <row r="188" ht="18" spans="1:24">
      <c r="A188" s="35" t="s">
        <v>4871</v>
      </c>
      <c r="B188" s="35" t="s">
        <v>3620</v>
      </c>
      <c r="C188" s="35" t="s">
        <v>600</v>
      </c>
      <c r="D188" s="35" t="s">
        <v>4706</v>
      </c>
      <c r="E188" s="35" t="s">
        <v>5819</v>
      </c>
      <c r="F188" s="35" t="s">
        <v>4984</v>
      </c>
      <c r="G188" s="35" t="s">
        <v>4807</v>
      </c>
      <c r="H188" s="35" t="s">
        <v>5820</v>
      </c>
      <c r="I188" s="35" t="s">
        <v>4682</v>
      </c>
      <c r="J188" s="35" t="s">
        <v>3061</v>
      </c>
      <c r="K188" s="35" t="s">
        <v>3621</v>
      </c>
      <c r="L188" s="35" t="s">
        <v>5821</v>
      </c>
      <c r="M188" s="35" t="s">
        <v>5535</v>
      </c>
      <c r="N188" s="35" t="s">
        <v>4685</v>
      </c>
      <c r="O188" s="35" t="s">
        <v>4909</v>
      </c>
      <c r="P188" s="35" t="s">
        <v>5822</v>
      </c>
      <c r="Q188" s="35" t="s">
        <v>4687</v>
      </c>
      <c r="R188" s="35" t="s">
        <v>4751</v>
      </c>
      <c r="S188" s="35" t="s">
        <v>3061</v>
      </c>
      <c r="T188" s="35" t="s">
        <v>600</v>
      </c>
      <c r="U188" s="35" t="s">
        <v>5823</v>
      </c>
      <c r="V188" s="35" t="s">
        <v>4811</v>
      </c>
      <c r="W188" s="35" t="s">
        <v>5824</v>
      </c>
      <c r="X188" s="35" t="s">
        <v>5825</v>
      </c>
    </row>
    <row r="189" ht="18" spans="1:24">
      <c r="A189" s="35" t="s">
        <v>4861</v>
      </c>
      <c r="B189" s="35" t="s">
        <v>2977</v>
      </c>
      <c r="C189" s="35" t="s">
        <v>600</v>
      </c>
      <c r="D189" s="35" t="s">
        <v>4706</v>
      </c>
      <c r="E189" s="35" t="s">
        <v>5826</v>
      </c>
      <c r="F189" s="35" t="s">
        <v>4984</v>
      </c>
      <c r="G189" s="35" t="s">
        <v>4807</v>
      </c>
      <c r="H189" s="35" t="s">
        <v>5827</v>
      </c>
      <c r="I189" s="35" t="s">
        <v>4682</v>
      </c>
      <c r="J189" s="35" t="s">
        <v>3061</v>
      </c>
      <c r="K189" s="35" t="s">
        <v>2963</v>
      </c>
      <c r="L189" s="35" t="s">
        <v>5828</v>
      </c>
      <c r="M189" s="35" t="s">
        <v>5829</v>
      </c>
      <c r="N189" s="35" t="s">
        <v>4685</v>
      </c>
      <c r="O189" s="35" t="s">
        <v>5537</v>
      </c>
      <c r="P189" s="35" t="s">
        <v>5537</v>
      </c>
      <c r="Q189" s="35" t="s">
        <v>4687</v>
      </c>
      <c r="R189" s="35" t="s">
        <v>4751</v>
      </c>
      <c r="S189" s="35" t="s">
        <v>3061</v>
      </c>
      <c r="T189" s="35" t="s">
        <v>600</v>
      </c>
      <c r="U189" s="35" t="s">
        <v>5830</v>
      </c>
      <c r="V189" s="35" t="s">
        <v>4811</v>
      </c>
      <c r="W189" s="35" t="s">
        <v>5831</v>
      </c>
      <c r="X189" s="35" t="s">
        <v>5832</v>
      </c>
    </row>
    <row r="190" ht="18" spans="1:24">
      <c r="A190" s="35" t="s">
        <v>4861</v>
      </c>
      <c r="B190" s="35" t="s">
        <v>3572</v>
      </c>
      <c r="C190" s="35" t="s">
        <v>828</v>
      </c>
      <c r="D190" s="35" t="s">
        <v>4706</v>
      </c>
      <c r="E190" s="35" t="s">
        <v>5833</v>
      </c>
      <c r="F190" s="35" t="s">
        <v>4767</v>
      </c>
      <c r="G190" s="35" t="s">
        <v>4807</v>
      </c>
      <c r="H190" s="35" t="s">
        <v>5834</v>
      </c>
      <c r="I190" s="35" t="s">
        <v>4682</v>
      </c>
      <c r="J190" s="35" t="s">
        <v>3061</v>
      </c>
      <c r="K190" s="35" t="s">
        <v>3573</v>
      </c>
      <c r="L190" s="35" t="s">
        <v>5835</v>
      </c>
      <c r="M190" s="35" t="s">
        <v>5637</v>
      </c>
      <c r="N190" s="35" t="s">
        <v>4685</v>
      </c>
      <c r="O190" s="35" t="s">
        <v>4817</v>
      </c>
      <c r="P190" s="35" t="s">
        <v>5836</v>
      </c>
      <c r="Q190" s="35" t="s">
        <v>4687</v>
      </c>
      <c r="R190" s="35" t="s">
        <v>4751</v>
      </c>
      <c r="S190" s="35" t="s">
        <v>3061</v>
      </c>
      <c r="T190" s="35" t="s">
        <v>600</v>
      </c>
      <c r="U190" s="35" t="s">
        <v>5837</v>
      </c>
      <c r="V190" s="35" t="s">
        <v>4811</v>
      </c>
      <c r="W190" s="35" t="s">
        <v>5838</v>
      </c>
      <c r="X190" s="35" t="s">
        <v>5839</v>
      </c>
    </row>
    <row r="191" ht="18" spans="1:24">
      <c r="A191" s="35" t="s">
        <v>4871</v>
      </c>
      <c r="B191" s="35" t="s">
        <v>3453</v>
      </c>
      <c r="C191" s="35" t="s">
        <v>584</v>
      </c>
      <c r="D191" s="35" t="s">
        <v>4789</v>
      </c>
      <c r="E191" s="35" t="s">
        <v>5840</v>
      </c>
      <c r="F191" s="35" t="s">
        <v>5115</v>
      </c>
      <c r="G191" s="35" t="s">
        <v>4807</v>
      </c>
      <c r="H191" s="35" t="s">
        <v>816</v>
      </c>
      <c r="I191" s="35" t="s">
        <v>4792</v>
      </c>
      <c r="J191" s="35" t="s">
        <v>5841</v>
      </c>
      <c r="K191" s="35" t="s">
        <v>3553</v>
      </c>
      <c r="L191" s="35" t="s">
        <v>5842</v>
      </c>
      <c r="M191" s="35" t="s">
        <v>4877</v>
      </c>
      <c r="N191" s="35" t="s">
        <v>4685</v>
      </c>
      <c r="O191" s="35" t="s">
        <v>4867</v>
      </c>
      <c r="P191" s="35" t="s">
        <v>4867</v>
      </c>
      <c r="Q191" s="35" t="s">
        <v>4868</v>
      </c>
      <c r="R191" s="35" t="s">
        <v>4688</v>
      </c>
      <c r="S191" s="35" t="s">
        <v>3061</v>
      </c>
      <c r="T191" s="35" t="s">
        <v>584</v>
      </c>
      <c r="U191" s="35" t="s">
        <v>5843</v>
      </c>
      <c r="V191" s="35" t="s">
        <v>4811</v>
      </c>
      <c r="W191" s="35" t="s">
        <v>5844</v>
      </c>
      <c r="X191" s="35" t="s">
        <v>584</v>
      </c>
    </row>
    <row r="192" ht="18" spans="1:24">
      <c r="A192" s="35" t="s">
        <v>4804</v>
      </c>
      <c r="B192" s="35" t="s">
        <v>3876</v>
      </c>
      <c r="C192" s="35" t="s">
        <v>171</v>
      </c>
      <c r="D192" s="35" t="s">
        <v>4872</v>
      </c>
      <c r="E192" s="35" t="s">
        <v>5845</v>
      </c>
      <c r="F192" s="35" t="s">
        <v>4929</v>
      </c>
      <c r="G192" s="35" t="s">
        <v>4807</v>
      </c>
      <c r="H192" s="35" t="s">
        <v>5846</v>
      </c>
      <c r="I192" s="35" t="s">
        <v>4682</v>
      </c>
      <c r="J192" s="35" t="s">
        <v>5847</v>
      </c>
      <c r="K192" s="35" t="s">
        <v>3877</v>
      </c>
      <c r="L192" s="35" t="s">
        <v>3865</v>
      </c>
      <c r="M192" s="35" t="s">
        <v>3863</v>
      </c>
      <c r="N192" s="35" t="s">
        <v>4685</v>
      </c>
      <c r="O192" s="35" t="s">
        <v>4909</v>
      </c>
      <c r="P192" s="35" t="s">
        <v>4909</v>
      </c>
      <c r="Q192" s="35" t="s">
        <v>4795</v>
      </c>
      <c r="R192" s="35" t="s">
        <v>4688</v>
      </c>
      <c r="S192" s="35" t="s">
        <v>3061</v>
      </c>
      <c r="T192" s="35" t="s">
        <v>171</v>
      </c>
      <c r="U192" s="35" t="s">
        <v>5848</v>
      </c>
      <c r="V192" s="35" t="s">
        <v>4811</v>
      </c>
      <c r="W192" s="35" t="s">
        <v>816</v>
      </c>
      <c r="X192" s="35" t="s">
        <v>5849</v>
      </c>
    </row>
    <row r="193" ht="18" spans="1:24">
      <c r="A193" s="35" t="s">
        <v>4804</v>
      </c>
      <c r="B193" s="35" t="s">
        <v>3746</v>
      </c>
      <c r="C193" s="35" t="s">
        <v>205</v>
      </c>
      <c r="D193" s="35" t="s">
        <v>5850</v>
      </c>
      <c r="E193" s="35" t="s">
        <v>5851</v>
      </c>
      <c r="F193" s="35" t="s">
        <v>4679</v>
      </c>
      <c r="G193" s="35" t="s">
        <v>4807</v>
      </c>
      <c r="H193" s="35" t="s">
        <v>5852</v>
      </c>
      <c r="I193" s="35" t="s">
        <v>4682</v>
      </c>
      <c r="J193" s="35" t="s">
        <v>3061</v>
      </c>
      <c r="K193" s="35" t="s">
        <v>3844</v>
      </c>
      <c r="L193" s="35" t="s">
        <v>3890</v>
      </c>
      <c r="M193" s="35" t="s">
        <v>3837</v>
      </c>
      <c r="N193" s="35" t="s">
        <v>4685</v>
      </c>
      <c r="O193" s="35" t="s">
        <v>4867</v>
      </c>
      <c r="P193" s="35" t="s">
        <v>4867</v>
      </c>
      <c r="Q193" s="35" t="s">
        <v>4795</v>
      </c>
      <c r="R193" s="35" t="s">
        <v>4688</v>
      </c>
      <c r="S193" s="35" t="s">
        <v>3061</v>
      </c>
      <c r="T193" s="35" t="s">
        <v>205</v>
      </c>
      <c r="U193" s="35" t="s">
        <v>5853</v>
      </c>
      <c r="V193" s="35" t="s">
        <v>4811</v>
      </c>
      <c r="W193" s="35" t="s">
        <v>816</v>
      </c>
      <c r="X193" s="35" t="s">
        <v>5854</v>
      </c>
    </row>
    <row r="194" ht="18" spans="1:24">
      <c r="A194" s="35" t="s">
        <v>4804</v>
      </c>
      <c r="B194" s="35" t="s">
        <v>3860</v>
      </c>
      <c r="C194" s="35" t="s">
        <v>335</v>
      </c>
      <c r="D194" s="35" t="s">
        <v>4872</v>
      </c>
      <c r="E194" s="35" t="s">
        <v>5855</v>
      </c>
      <c r="F194" s="35" t="s">
        <v>4708</v>
      </c>
      <c r="G194" s="35" t="s">
        <v>4807</v>
      </c>
      <c r="H194" s="35" t="s">
        <v>5259</v>
      </c>
      <c r="I194" s="35" t="s">
        <v>4682</v>
      </c>
      <c r="J194" s="35" t="s">
        <v>5856</v>
      </c>
      <c r="K194" s="35" t="s">
        <v>3861</v>
      </c>
      <c r="L194" s="35" t="s">
        <v>3862</v>
      </c>
      <c r="M194" s="35" t="s">
        <v>3863</v>
      </c>
      <c r="N194" s="35" t="s">
        <v>4738</v>
      </c>
      <c r="O194" s="35" t="s">
        <v>4909</v>
      </c>
      <c r="P194" s="35" t="s">
        <v>4909</v>
      </c>
      <c r="Q194" s="35" t="s">
        <v>4687</v>
      </c>
      <c r="R194" s="35" t="s">
        <v>4751</v>
      </c>
      <c r="S194" s="35" t="s">
        <v>3061</v>
      </c>
      <c r="T194" s="35" t="s">
        <v>335</v>
      </c>
      <c r="U194" s="35" t="s">
        <v>5857</v>
      </c>
      <c r="V194" s="35" t="s">
        <v>4811</v>
      </c>
      <c r="W194" s="35" t="s">
        <v>816</v>
      </c>
      <c r="X194" s="35" t="s">
        <v>335</v>
      </c>
    </row>
    <row r="195" ht="18" spans="1:24">
      <c r="A195" s="35" t="s">
        <v>4804</v>
      </c>
      <c r="B195" s="35" t="s">
        <v>3853</v>
      </c>
      <c r="C195" s="35" t="s">
        <v>341</v>
      </c>
      <c r="D195" s="35" t="s">
        <v>5858</v>
      </c>
      <c r="E195" s="35" t="s">
        <v>5859</v>
      </c>
      <c r="F195" s="35" t="s">
        <v>4973</v>
      </c>
      <c r="G195" s="35" t="s">
        <v>4807</v>
      </c>
      <c r="H195" s="35" t="s">
        <v>5860</v>
      </c>
      <c r="I195" s="35" t="s">
        <v>4682</v>
      </c>
      <c r="J195" s="35" t="s">
        <v>5861</v>
      </c>
      <c r="K195" s="35" t="s">
        <v>3593</v>
      </c>
      <c r="L195" s="35" t="s">
        <v>3849</v>
      </c>
      <c r="M195" s="35" t="s">
        <v>3855</v>
      </c>
      <c r="N195" s="35" t="s">
        <v>4685</v>
      </c>
      <c r="O195" s="35" t="s">
        <v>4909</v>
      </c>
      <c r="P195" s="35" t="s">
        <v>4909</v>
      </c>
      <c r="Q195" s="35" t="s">
        <v>4687</v>
      </c>
      <c r="R195" s="35" t="s">
        <v>4751</v>
      </c>
      <c r="S195" s="35" t="s">
        <v>3061</v>
      </c>
      <c r="T195" s="35" t="s">
        <v>341</v>
      </c>
      <c r="U195" s="35" t="s">
        <v>5862</v>
      </c>
      <c r="V195" s="35" t="s">
        <v>4811</v>
      </c>
      <c r="W195" s="35" t="s">
        <v>816</v>
      </c>
      <c r="X195" s="35" t="s">
        <v>341</v>
      </c>
    </row>
    <row r="196" ht="18" spans="1:24">
      <c r="A196" s="35" t="s">
        <v>4804</v>
      </c>
      <c r="B196" s="35" t="s">
        <v>3885</v>
      </c>
      <c r="C196" s="35" t="s">
        <v>205</v>
      </c>
      <c r="D196" s="35" t="s">
        <v>5863</v>
      </c>
      <c r="E196" s="35" t="s">
        <v>5864</v>
      </c>
      <c r="F196" s="35" t="s">
        <v>4679</v>
      </c>
      <c r="G196" s="35" t="s">
        <v>4807</v>
      </c>
      <c r="H196" s="35" t="s">
        <v>5865</v>
      </c>
      <c r="I196" s="35" t="s">
        <v>4682</v>
      </c>
      <c r="J196" s="35" t="s">
        <v>5866</v>
      </c>
      <c r="K196" s="35" t="s">
        <v>3887</v>
      </c>
      <c r="L196" s="35" t="s">
        <v>3849</v>
      </c>
      <c r="M196" s="35" t="s">
        <v>3859</v>
      </c>
      <c r="N196" s="35" t="s">
        <v>4685</v>
      </c>
      <c r="O196" s="35" t="s">
        <v>5734</v>
      </c>
      <c r="P196" s="35" t="s">
        <v>5734</v>
      </c>
      <c r="Q196" s="35" t="s">
        <v>4795</v>
      </c>
      <c r="R196" s="35" t="s">
        <v>4751</v>
      </c>
      <c r="S196" s="35" t="s">
        <v>3061</v>
      </c>
      <c r="T196" s="35" t="s">
        <v>205</v>
      </c>
      <c r="U196" s="35" t="s">
        <v>5867</v>
      </c>
      <c r="V196" s="35" t="s">
        <v>4811</v>
      </c>
      <c r="W196" s="35" t="s">
        <v>816</v>
      </c>
      <c r="X196" s="35" t="s">
        <v>205</v>
      </c>
    </row>
    <row r="197" ht="18" spans="1:24">
      <c r="A197" s="35" t="s">
        <v>4804</v>
      </c>
      <c r="B197" s="35" t="s">
        <v>3871</v>
      </c>
      <c r="C197" s="35" t="s">
        <v>600</v>
      </c>
      <c r="D197" s="35" t="s">
        <v>4872</v>
      </c>
      <c r="E197" s="35" t="s">
        <v>5868</v>
      </c>
      <c r="F197" s="35" t="s">
        <v>4984</v>
      </c>
      <c r="G197" s="35" t="s">
        <v>4807</v>
      </c>
      <c r="H197" s="35" t="s">
        <v>5869</v>
      </c>
      <c r="I197" s="35" t="s">
        <v>4682</v>
      </c>
      <c r="J197" s="35" t="s">
        <v>5870</v>
      </c>
      <c r="K197" s="35" t="s">
        <v>3593</v>
      </c>
      <c r="L197" s="35" t="s">
        <v>3865</v>
      </c>
      <c r="M197" s="35" t="s">
        <v>3863</v>
      </c>
      <c r="N197" s="35" t="s">
        <v>4685</v>
      </c>
      <c r="O197" s="35" t="s">
        <v>4909</v>
      </c>
      <c r="P197" s="35" t="s">
        <v>4909</v>
      </c>
      <c r="Q197" s="35" t="s">
        <v>4687</v>
      </c>
      <c r="R197" s="35" t="s">
        <v>4751</v>
      </c>
      <c r="S197" s="35" t="s">
        <v>3061</v>
      </c>
      <c r="T197" s="35" t="s">
        <v>600</v>
      </c>
      <c r="U197" s="35" t="s">
        <v>5871</v>
      </c>
      <c r="V197" s="35" t="s">
        <v>4811</v>
      </c>
      <c r="W197" s="35" t="s">
        <v>816</v>
      </c>
      <c r="X197" s="35" t="s">
        <v>5872</v>
      </c>
    </row>
    <row r="198" ht="18" spans="1:24">
      <c r="A198" s="35" t="s">
        <v>5526</v>
      </c>
      <c r="B198" s="35" t="s">
        <v>868</v>
      </c>
      <c r="C198" s="35" t="s">
        <v>702</v>
      </c>
      <c r="D198" s="35" t="s">
        <v>4872</v>
      </c>
      <c r="E198" s="35" t="s">
        <v>5873</v>
      </c>
      <c r="F198" s="35" t="s">
        <v>4841</v>
      </c>
      <c r="G198" s="35" t="s">
        <v>4807</v>
      </c>
      <c r="H198" s="35" t="s">
        <v>816</v>
      </c>
      <c r="I198" s="35" t="s">
        <v>4682</v>
      </c>
      <c r="J198" s="35" t="s">
        <v>869</v>
      </c>
      <c r="K198" s="35" t="s">
        <v>3848</v>
      </c>
      <c r="L198" s="35" t="s">
        <v>5874</v>
      </c>
      <c r="M198" s="35" t="s">
        <v>5875</v>
      </c>
      <c r="N198" s="35" t="s">
        <v>4685</v>
      </c>
      <c r="O198" s="35" t="s">
        <v>4727</v>
      </c>
      <c r="P198" s="35" t="s">
        <v>4867</v>
      </c>
      <c r="Q198" s="35" t="s">
        <v>4868</v>
      </c>
      <c r="R198" s="35" t="s">
        <v>4751</v>
      </c>
      <c r="S198" s="35" t="s">
        <v>3061</v>
      </c>
      <c r="T198" s="35" t="s">
        <v>702</v>
      </c>
      <c r="U198" s="35" t="s">
        <v>5876</v>
      </c>
      <c r="V198" s="35" t="s">
        <v>4811</v>
      </c>
      <c r="W198" s="35" t="s">
        <v>5877</v>
      </c>
      <c r="X198" s="35" t="s">
        <v>702</v>
      </c>
    </row>
    <row r="199" ht="18" spans="1:24">
      <c r="A199" s="35" t="s">
        <v>4804</v>
      </c>
      <c r="B199" s="35" t="s">
        <v>3850</v>
      </c>
      <c r="C199" s="35" t="s">
        <v>828</v>
      </c>
      <c r="D199" s="35" t="s">
        <v>5878</v>
      </c>
      <c r="E199" s="35" t="s">
        <v>5879</v>
      </c>
      <c r="F199" s="35" t="s">
        <v>4767</v>
      </c>
      <c r="G199" s="35" t="s">
        <v>4807</v>
      </c>
      <c r="H199" s="35" t="s">
        <v>5880</v>
      </c>
      <c r="I199" s="35" t="s">
        <v>4682</v>
      </c>
      <c r="J199" s="35" t="s">
        <v>5881</v>
      </c>
      <c r="K199" s="35" t="s">
        <v>2137</v>
      </c>
      <c r="L199" s="35" t="s">
        <v>3851</v>
      </c>
      <c r="M199" s="35" t="s">
        <v>3852</v>
      </c>
      <c r="N199" s="35" t="s">
        <v>4726</v>
      </c>
      <c r="O199" s="35" t="s">
        <v>4713</v>
      </c>
      <c r="P199" s="35" t="s">
        <v>4713</v>
      </c>
      <c r="Q199" s="35" t="s">
        <v>4795</v>
      </c>
      <c r="R199" s="35" t="s">
        <v>4751</v>
      </c>
      <c r="S199" s="35" t="s">
        <v>3061</v>
      </c>
      <c r="T199" s="35" t="s">
        <v>221</v>
      </c>
      <c r="U199" s="35" t="s">
        <v>5882</v>
      </c>
      <c r="V199" s="35" t="s">
        <v>4811</v>
      </c>
      <c r="W199" s="35" t="s">
        <v>816</v>
      </c>
      <c r="X199" s="35" t="s">
        <v>5883</v>
      </c>
    </row>
    <row r="200" ht="18" spans="1:24">
      <c r="A200" s="35" t="s">
        <v>4804</v>
      </c>
      <c r="B200" s="35" t="s">
        <v>3866</v>
      </c>
      <c r="C200" s="35" t="s">
        <v>872</v>
      </c>
      <c r="D200" s="35" t="s">
        <v>4872</v>
      </c>
      <c r="E200" s="35" t="s">
        <v>5884</v>
      </c>
      <c r="F200" s="35" t="s">
        <v>5357</v>
      </c>
      <c r="G200" s="35" t="s">
        <v>4807</v>
      </c>
      <c r="H200" s="35" t="s">
        <v>5885</v>
      </c>
      <c r="I200" s="35" t="s">
        <v>4682</v>
      </c>
      <c r="J200" s="35" t="s">
        <v>5886</v>
      </c>
      <c r="K200" s="35" t="s">
        <v>3593</v>
      </c>
      <c r="L200" s="35" t="s">
        <v>3865</v>
      </c>
      <c r="M200" s="35" t="s">
        <v>3863</v>
      </c>
      <c r="N200" s="35" t="s">
        <v>4685</v>
      </c>
      <c r="O200" s="35" t="s">
        <v>4909</v>
      </c>
      <c r="P200" s="35" t="s">
        <v>4909</v>
      </c>
      <c r="Q200" s="35" t="s">
        <v>4687</v>
      </c>
      <c r="R200" s="35" t="s">
        <v>4688</v>
      </c>
      <c r="S200" s="35" t="s">
        <v>3061</v>
      </c>
      <c r="T200" s="35" t="s">
        <v>872</v>
      </c>
      <c r="U200" s="35" t="s">
        <v>5887</v>
      </c>
      <c r="V200" s="35" t="s">
        <v>4811</v>
      </c>
      <c r="W200" s="35" t="s">
        <v>816</v>
      </c>
      <c r="X200" s="35" t="s">
        <v>872</v>
      </c>
    </row>
    <row r="201" ht="18" spans="1:24">
      <c r="A201" s="35" t="s">
        <v>4804</v>
      </c>
      <c r="B201" s="35" t="s">
        <v>3511</v>
      </c>
      <c r="C201" s="35" t="s">
        <v>806</v>
      </c>
      <c r="D201" s="35" t="s">
        <v>5888</v>
      </c>
      <c r="E201" s="35" t="s">
        <v>5889</v>
      </c>
      <c r="F201" s="35" t="s">
        <v>4823</v>
      </c>
      <c r="G201" s="35" t="s">
        <v>4807</v>
      </c>
      <c r="H201" s="35" t="s">
        <v>5890</v>
      </c>
      <c r="I201" s="35" t="s">
        <v>4792</v>
      </c>
      <c r="J201" s="35" t="s">
        <v>3512</v>
      </c>
      <c r="K201" s="35" t="s">
        <v>3553</v>
      </c>
      <c r="L201" s="35" t="s">
        <v>3891</v>
      </c>
      <c r="M201" s="35" t="s">
        <v>5017</v>
      </c>
      <c r="N201" s="35" t="s">
        <v>4685</v>
      </c>
      <c r="O201" s="35" t="s">
        <v>5822</v>
      </c>
      <c r="P201" s="35" t="s">
        <v>5822</v>
      </c>
      <c r="Q201" s="35" t="s">
        <v>4687</v>
      </c>
      <c r="R201" s="35" t="s">
        <v>4688</v>
      </c>
      <c r="S201" s="35" t="s">
        <v>3061</v>
      </c>
      <c r="T201" s="35" t="s">
        <v>806</v>
      </c>
      <c r="U201" s="35" t="s">
        <v>5891</v>
      </c>
      <c r="V201" s="35" t="s">
        <v>4811</v>
      </c>
      <c r="W201" s="35" t="s">
        <v>816</v>
      </c>
      <c r="X201" s="35" t="s">
        <v>5892</v>
      </c>
    </row>
    <row r="202" ht="18" spans="1:24">
      <c r="A202" s="35" t="s">
        <v>4881</v>
      </c>
      <c r="B202" s="35" t="s">
        <v>3489</v>
      </c>
      <c r="C202" s="35" t="s">
        <v>185</v>
      </c>
      <c r="D202" s="35" t="s">
        <v>5888</v>
      </c>
      <c r="E202" s="35" t="s">
        <v>5893</v>
      </c>
      <c r="F202" s="35" t="s">
        <v>4973</v>
      </c>
      <c r="G202" s="35" t="s">
        <v>4807</v>
      </c>
      <c r="H202" s="35" t="s">
        <v>816</v>
      </c>
      <c r="I202" s="35" t="s">
        <v>4792</v>
      </c>
      <c r="J202" s="35" t="s">
        <v>5894</v>
      </c>
      <c r="K202" s="35" t="s">
        <v>3553</v>
      </c>
      <c r="L202" s="35" t="s">
        <v>5895</v>
      </c>
      <c r="M202" s="35" t="s">
        <v>4903</v>
      </c>
      <c r="N202" s="35" t="s">
        <v>4685</v>
      </c>
      <c r="O202" s="35" t="s">
        <v>4867</v>
      </c>
      <c r="P202" s="35" t="s">
        <v>4867</v>
      </c>
      <c r="Q202" s="35" t="s">
        <v>4868</v>
      </c>
      <c r="R202" s="35" t="s">
        <v>4688</v>
      </c>
      <c r="S202" s="35" t="s">
        <v>3061</v>
      </c>
      <c r="T202" s="35" t="s">
        <v>185</v>
      </c>
      <c r="U202" s="35" t="s">
        <v>5896</v>
      </c>
      <c r="V202" s="35" t="s">
        <v>4811</v>
      </c>
      <c r="W202" s="35" t="s">
        <v>5897</v>
      </c>
      <c r="X202" s="35" t="s">
        <v>185</v>
      </c>
    </row>
    <row r="203" ht="18" spans="1:24">
      <c r="A203" s="35" t="s">
        <v>4804</v>
      </c>
      <c r="B203" s="35" t="s">
        <v>5898</v>
      </c>
      <c r="C203" s="35" t="s">
        <v>3411</v>
      </c>
      <c r="D203" s="35" t="s">
        <v>5888</v>
      </c>
      <c r="E203" s="35" t="s">
        <v>5899</v>
      </c>
      <c r="F203" s="35" t="s">
        <v>4941</v>
      </c>
      <c r="G203" s="35" t="s">
        <v>4807</v>
      </c>
      <c r="H203" s="35" t="s">
        <v>816</v>
      </c>
      <c r="I203" s="35" t="s">
        <v>4792</v>
      </c>
      <c r="J203" s="35" t="s">
        <v>5900</v>
      </c>
      <c r="K203" s="35" t="s">
        <v>3553</v>
      </c>
      <c r="L203" s="35" t="s">
        <v>5901</v>
      </c>
      <c r="M203" s="35" t="s">
        <v>5335</v>
      </c>
      <c r="N203" s="35" t="s">
        <v>4685</v>
      </c>
      <c r="O203" s="35" t="s">
        <v>5734</v>
      </c>
      <c r="P203" s="35" t="s">
        <v>4867</v>
      </c>
      <c r="Q203" s="35" t="s">
        <v>4868</v>
      </c>
      <c r="R203" s="35" t="s">
        <v>4688</v>
      </c>
      <c r="S203" s="35" t="s">
        <v>3061</v>
      </c>
      <c r="T203" s="35" t="s">
        <v>3411</v>
      </c>
      <c r="U203" s="35" t="s">
        <v>5902</v>
      </c>
      <c r="V203" s="35" t="s">
        <v>4811</v>
      </c>
      <c r="W203" s="35" t="s">
        <v>5903</v>
      </c>
      <c r="X203" s="35" t="s">
        <v>3411</v>
      </c>
    </row>
    <row r="204" ht="18" spans="1:24">
      <c r="A204" s="35" t="s">
        <v>4881</v>
      </c>
      <c r="B204" s="35" t="s">
        <v>3671</v>
      </c>
      <c r="C204" s="35" t="s">
        <v>3411</v>
      </c>
      <c r="D204" s="35" t="s">
        <v>5888</v>
      </c>
      <c r="E204" s="35" t="s">
        <v>5904</v>
      </c>
      <c r="F204" s="35" t="s">
        <v>4941</v>
      </c>
      <c r="G204" s="35" t="s">
        <v>4807</v>
      </c>
      <c r="H204" s="35" t="s">
        <v>816</v>
      </c>
      <c r="I204" s="35" t="s">
        <v>4792</v>
      </c>
      <c r="J204" s="35" t="s">
        <v>5905</v>
      </c>
      <c r="K204" s="35" t="s">
        <v>3553</v>
      </c>
      <c r="L204" s="35" t="s">
        <v>5906</v>
      </c>
      <c r="M204" s="35" t="s">
        <v>3917</v>
      </c>
      <c r="N204" s="35" t="s">
        <v>4685</v>
      </c>
      <c r="O204" s="35" t="s">
        <v>4867</v>
      </c>
      <c r="P204" s="35" t="s">
        <v>4867</v>
      </c>
      <c r="Q204" s="35" t="s">
        <v>4868</v>
      </c>
      <c r="R204" s="35" t="s">
        <v>4688</v>
      </c>
      <c r="S204" s="35" t="s">
        <v>3061</v>
      </c>
      <c r="T204" s="35" t="s">
        <v>3411</v>
      </c>
      <c r="U204" s="35" t="s">
        <v>5902</v>
      </c>
      <c r="V204" s="35" t="s">
        <v>4811</v>
      </c>
      <c r="W204" s="35" t="s">
        <v>5907</v>
      </c>
      <c r="X204" s="35" t="s">
        <v>3411</v>
      </c>
    </row>
    <row r="205" ht="18" spans="1:24">
      <c r="A205" s="35" t="s">
        <v>4804</v>
      </c>
      <c r="B205" s="35" t="s">
        <v>3505</v>
      </c>
      <c r="C205" s="35" t="s">
        <v>3411</v>
      </c>
      <c r="D205" s="35" t="s">
        <v>5888</v>
      </c>
      <c r="E205" s="35" t="s">
        <v>5908</v>
      </c>
      <c r="F205" s="35" t="s">
        <v>4941</v>
      </c>
      <c r="G205" s="35" t="s">
        <v>4807</v>
      </c>
      <c r="H205" s="35" t="s">
        <v>816</v>
      </c>
      <c r="I205" s="35" t="s">
        <v>4792</v>
      </c>
      <c r="J205" s="35" t="s">
        <v>5909</v>
      </c>
      <c r="K205" s="35" t="s">
        <v>3553</v>
      </c>
      <c r="L205" s="35" t="s">
        <v>5910</v>
      </c>
      <c r="M205" s="35" t="s">
        <v>5911</v>
      </c>
      <c r="N205" s="35" t="s">
        <v>4685</v>
      </c>
      <c r="O205" s="35" t="s">
        <v>5734</v>
      </c>
      <c r="P205" s="35" t="s">
        <v>4867</v>
      </c>
      <c r="Q205" s="35" t="s">
        <v>4868</v>
      </c>
      <c r="R205" s="35" t="s">
        <v>4688</v>
      </c>
      <c r="S205" s="35" t="s">
        <v>3061</v>
      </c>
      <c r="T205" s="35" t="s">
        <v>3411</v>
      </c>
      <c r="U205" s="35" t="s">
        <v>5912</v>
      </c>
      <c r="V205" s="35" t="s">
        <v>4811</v>
      </c>
      <c r="W205" s="35" t="s">
        <v>5913</v>
      </c>
      <c r="X205" s="35" t="s">
        <v>3411</v>
      </c>
    </row>
    <row r="206" ht="18" spans="1:24">
      <c r="A206" s="35" t="s">
        <v>4804</v>
      </c>
      <c r="B206" s="35" t="s">
        <v>3846</v>
      </c>
      <c r="C206" s="35" t="s">
        <v>687</v>
      </c>
      <c r="D206" s="35" t="s">
        <v>5878</v>
      </c>
      <c r="E206" s="35" t="s">
        <v>5914</v>
      </c>
      <c r="F206" s="35" t="s">
        <v>4984</v>
      </c>
      <c r="G206" s="35" t="s">
        <v>4807</v>
      </c>
      <c r="H206" s="35" t="s">
        <v>5915</v>
      </c>
      <c r="I206" s="35" t="s">
        <v>4682</v>
      </c>
      <c r="J206" s="35" t="s">
        <v>5916</v>
      </c>
      <c r="K206" s="35" t="s">
        <v>3848</v>
      </c>
      <c r="L206" s="35" t="s">
        <v>3849</v>
      </c>
      <c r="M206" s="35" t="s">
        <v>3815</v>
      </c>
      <c r="N206" s="35" t="s">
        <v>4685</v>
      </c>
      <c r="O206" s="35" t="s">
        <v>4713</v>
      </c>
      <c r="P206" s="35" t="s">
        <v>4713</v>
      </c>
      <c r="Q206" s="35" t="s">
        <v>4687</v>
      </c>
      <c r="R206" s="35" t="s">
        <v>4751</v>
      </c>
      <c r="S206" s="35" t="s">
        <v>3061</v>
      </c>
      <c r="T206" s="35" t="s">
        <v>687</v>
      </c>
      <c r="U206" s="35" t="s">
        <v>5917</v>
      </c>
      <c r="V206" s="35" t="s">
        <v>4811</v>
      </c>
      <c r="W206" s="35" t="s">
        <v>816</v>
      </c>
      <c r="X206" s="35" t="s">
        <v>5918</v>
      </c>
    </row>
    <row r="207" ht="18" spans="1:24">
      <c r="A207" s="35" t="s">
        <v>4881</v>
      </c>
      <c r="B207" s="35" t="s">
        <v>1108</v>
      </c>
      <c r="C207" s="35" t="s">
        <v>600</v>
      </c>
      <c r="D207" s="35" t="s">
        <v>4872</v>
      </c>
      <c r="E207" s="35" t="s">
        <v>5919</v>
      </c>
      <c r="F207" s="35" t="s">
        <v>4984</v>
      </c>
      <c r="G207" s="35" t="s">
        <v>4807</v>
      </c>
      <c r="H207" s="35" t="s">
        <v>5920</v>
      </c>
      <c r="I207" s="35" t="s">
        <v>4682</v>
      </c>
      <c r="J207" s="35" t="s">
        <v>1109</v>
      </c>
      <c r="K207" s="35" t="s">
        <v>3593</v>
      </c>
      <c r="L207" s="35" t="s">
        <v>5921</v>
      </c>
      <c r="M207" s="35" t="s">
        <v>3826</v>
      </c>
      <c r="N207" s="35" t="s">
        <v>4685</v>
      </c>
      <c r="O207" s="35" t="s">
        <v>4713</v>
      </c>
      <c r="P207" s="35" t="s">
        <v>4867</v>
      </c>
      <c r="Q207" s="35" t="s">
        <v>4687</v>
      </c>
      <c r="R207" s="35" t="s">
        <v>4729</v>
      </c>
      <c r="S207" s="35" t="s">
        <v>3061</v>
      </c>
      <c r="T207" s="35" t="s">
        <v>600</v>
      </c>
      <c r="U207" s="35" t="s">
        <v>5922</v>
      </c>
      <c r="V207" s="35" t="s">
        <v>4811</v>
      </c>
      <c r="W207" s="35" t="s">
        <v>5920</v>
      </c>
      <c r="X207" s="35" t="s">
        <v>600</v>
      </c>
    </row>
    <row r="208" ht="18" spans="1:24">
      <c r="A208" s="35" t="s">
        <v>4804</v>
      </c>
      <c r="B208" s="35" t="s">
        <v>3878</v>
      </c>
      <c r="C208" s="35" t="s">
        <v>3857</v>
      </c>
      <c r="D208" s="35" t="s">
        <v>4805</v>
      </c>
      <c r="E208" s="35" t="s">
        <v>5923</v>
      </c>
      <c r="F208" s="35" t="s">
        <v>4767</v>
      </c>
      <c r="G208" s="35" t="s">
        <v>4807</v>
      </c>
      <c r="H208" s="35" t="s">
        <v>5924</v>
      </c>
      <c r="I208" s="35" t="s">
        <v>4682</v>
      </c>
      <c r="J208" s="35" t="s">
        <v>5925</v>
      </c>
      <c r="K208" s="35" t="s">
        <v>3813</v>
      </c>
      <c r="L208" s="35" t="s">
        <v>3880</v>
      </c>
      <c r="M208" s="35" t="s">
        <v>3881</v>
      </c>
      <c r="N208" s="35" t="s">
        <v>4738</v>
      </c>
      <c r="O208" s="35" t="s">
        <v>4713</v>
      </c>
      <c r="P208" s="35" t="s">
        <v>4713</v>
      </c>
      <c r="Q208" s="35" t="s">
        <v>4795</v>
      </c>
      <c r="R208" s="35" t="s">
        <v>4688</v>
      </c>
      <c r="S208" s="35" t="s">
        <v>3061</v>
      </c>
      <c r="T208" s="35" t="s">
        <v>3533</v>
      </c>
      <c r="U208" s="35" t="s">
        <v>5926</v>
      </c>
      <c r="V208" s="35" t="s">
        <v>4811</v>
      </c>
      <c r="W208" s="35" t="s">
        <v>816</v>
      </c>
      <c r="X208" s="35" t="s">
        <v>5927</v>
      </c>
    </row>
    <row r="209" ht="18" spans="1:24">
      <c r="A209" s="35" t="s">
        <v>4881</v>
      </c>
      <c r="B209" s="35" t="s">
        <v>1091</v>
      </c>
      <c r="C209" s="35" t="s">
        <v>687</v>
      </c>
      <c r="D209" s="35" t="s">
        <v>4805</v>
      </c>
      <c r="E209" s="35" t="s">
        <v>5928</v>
      </c>
      <c r="F209" s="35" t="s">
        <v>4984</v>
      </c>
      <c r="G209" s="35" t="s">
        <v>4807</v>
      </c>
      <c r="H209" s="35" t="s">
        <v>5929</v>
      </c>
      <c r="I209" s="35" t="s">
        <v>4682</v>
      </c>
      <c r="J209" s="35" t="s">
        <v>1092</v>
      </c>
      <c r="K209" s="35" t="s">
        <v>3813</v>
      </c>
      <c r="L209" s="35" t="s">
        <v>5930</v>
      </c>
      <c r="M209" s="35" t="s">
        <v>3815</v>
      </c>
      <c r="N209" s="35" t="s">
        <v>4685</v>
      </c>
      <c r="O209" s="35" t="s">
        <v>4713</v>
      </c>
      <c r="P209" s="35" t="s">
        <v>4713</v>
      </c>
      <c r="Q209" s="35" t="s">
        <v>4687</v>
      </c>
      <c r="R209" s="35" t="s">
        <v>4751</v>
      </c>
      <c r="S209" s="35" t="s">
        <v>3061</v>
      </c>
      <c r="T209" s="35" t="s">
        <v>687</v>
      </c>
      <c r="U209" s="35" t="s">
        <v>5931</v>
      </c>
      <c r="V209" s="35" t="s">
        <v>4811</v>
      </c>
      <c r="W209" s="35" t="s">
        <v>5932</v>
      </c>
      <c r="X209" s="35" t="s">
        <v>5933</v>
      </c>
    </row>
    <row r="210" ht="18" spans="1:24">
      <c r="A210" s="35" t="s">
        <v>4804</v>
      </c>
      <c r="B210" s="35" t="s">
        <v>3867</v>
      </c>
      <c r="C210" s="35" t="s">
        <v>738</v>
      </c>
      <c r="D210" s="35" t="s">
        <v>4872</v>
      </c>
      <c r="E210" s="35" t="s">
        <v>5934</v>
      </c>
      <c r="F210" s="35" t="s">
        <v>5425</v>
      </c>
      <c r="G210" s="35" t="s">
        <v>4807</v>
      </c>
      <c r="H210" s="35" t="s">
        <v>5935</v>
      </c>
      <c r="I210" s="35" t="s">
        <v>4682</v>
      </c>
      <c r="J210" s="35" t="s">
        <v>5936</v>
      </c>
      <c r="K210" s="35" t="s">
        <v>3813</v>
      </c>
      <c r="L210" s="35" t="s">
        <v>3820</v>
      </c>
      <c r="M210" s="35" t="s">
        <v>3815</v>
      </c>
      <c r="N210" s="35" t="s">
        <v>4685</v>
      </c>
      <c r="O210" s="35" t="s">
        <v>4713</v>
      </c>
      <c r="P210" s="35" t="s">
        <v>4713</v>
      </c>
      <c r="Q210" s="35" t="s">
        <v>4687</v>
      </c>
      <c r="R210" s="35" t="s">
        <v>4688</v>
      </c>
      <c r="S210" s="35" t="s">
        <v>3061</v>
      </c>
      <c r="T210" s="35" t="s">
        <v>738</v>
      </c>
      <c r="U210" s="35" t="s">
        <v>5937</v>
      </c>
      <c r="V210" s="35" t="s">
        <v>4811</v>
      </c>
      <c r="W210" s="35" t="s">
        <v>816</v>
      </c>
      <c r="X210" s="35" t="s">
        <v>5938</v>
      </c>
    </row>
    <row r="211" ht="18" spans="1:24">
      <c r="A211" s="35" t="s">
        <v>4804</v>
      </c>
      <c r="B211" s="35" t="s">
        <v>5939</v>
      </c>
      <c r="C211" s="35" t="s">
        <v>335</v>
      </c>
      <c r="D211" s="35" t="s">
        <v>4805</v>
      </c>
      <c r="E211" s="35" t="s">
        <v>5940</v>
      </c>
      <c r="F211" s="35" t="s">
        <v>4708</v>
      </c>
      <c r="G211" s="35" t="s">
        <v>4807</v>
      </c>
      <c r="H211" s="35" t="s">
        <v>5941</v>
      </c>
      <c r="I211" s="35" t="s">
        <v>4682</v>
      </c>
      <c r="J211" s="35" t="s">
        <v>5942</v>
      </c>
      <c r="K211" s="35" t="s">
        <v>375</v>
      </c>
      <c r="L211" s="35" t="s">
        <v>3862</v>
      </c>
      <c r="M211" s="35" t="s">
        <v>5943</v>
      </c>
      <c r="N211" s="35" t="s">
        <v>4685</v>
      </c>
      <c r="O211" s="35" t="s">
        <v>4909</v>
      </c>
      <c r="P211" s="35" t="s">
        <v>4909</v>
      </c>
      <c r="Q211" s="35" t="s">
        <v>4687</v>
      </c>
      <c r="R211" s="35" t="s">
        <v>4688</v>
      </c>
      <c r="S211" s="35" t="s">
        <v>3061</v>
      </c>
      <c r="T211" s="35" t="s">
        <v>335</v>
      </c>
      <c r="U211" s="35" t="s">
        <v>5944</v>
      </c>
      <c r="V211" s="35" t="s">
        <v>4811</v>
      </c>
      <c r="W211" s="35" t="s">
        <v>816</v>
      </c>
      <c r="X211" s="35" t="s">
        <v>335</v>
      </c>
    </row>
    <row r="212" ht="18" spans="1:24">
      <c r="A212" s="35" t="s">
        <v>4804</v>
      </c>
      <c r="B212" s="35" t="s">
        <v>3839</v>
      </c>
      <c r="C212" s="35" t="s">
        <v>62</v>
      </c>
      <c r="D212" s="35" t="s">
        <v>5945</v>
      </c>
      <c r="E212" s="35" t="s">
        <v>5946</v>
      </c>
      <c r="F212" s="35" t="s">
        <v>4767</v>
      </c>
      <c r="G212" s="35" t="s">
        <v>4807</v>
      </c>
      <c r="H212" s="35" t="s">
        <v>5947</v>
      </c>
      <c r="I212" s="35" t="s">
        <v>4682</v>
      </c>
      <c r="J212" s="35" t="s">
        <v>5948</v>
      </c>
      <c r="K212" s="35" t="s">
        <v>3813</v>
      </c>
      <c r="L212" s="35" t="s">
        <v>3841</v>
      </c>
      <c r="M212" s="35" t="s">
        <v>3842</v>
      </c>
      <c r="N212" s="35" t="s">
        <v>4738</v>
      </c>
      <c r="O212" s="35" t="s">
        <v>4727</v>
      </c>
      <c r="P212" s="35" t="s">
        <v>4727</v>
      </c>
      <c r="Q212" s="35" t="s">
        <v>4687</v>
      </c>
      <c r="R212" s="35" t="s">
        <v>4688</v>
      </c>
      <c r="S212" s="35" t="s">
        <v>3061</v>
      </c>
      <c r="T212" s="35" t="s">
        <v>5949</v>
      </c>
      <c r="U212" s="35" t="s">
        <v>5944</v>
      </c>
      <c r="V212" s="35" t="s">
        <v>4811</v>
      </c>
      <c r="W212" s="35" t="s">
        <v>816</v>
      </c>
      <c r="X212" s="35" t="s">
        <v>5950</v>
      </c>
    </row>
    <row r="213" ht="18" spans="1:24">
      <c r="A213" s="35" t="s">
        <v>4804</v>
      </c>
      <c r="B213" s="35" t="s">
        <v>3856</v>
      </c>
      <c r="C213" s="35" t="s">
        <v>3857</v>
      </c>
      <c r="D213" s="35" t="s">
        <v>4872</v>
      </c>
      <c r="E213" s="35" t="s">
        <v>5951</v>
      </c>
      <c r="F213" s="35" t="s">
        <v>4767</v>
      </c>
      <c r="G213" s="35" t="s">
        <v>4807</v>
      </c>
      <c r="H213" s="35" t="s">
        <v>5141</v>
      </c>
      <c r="I213" s="35" t="s">
        <v>4682</v>
      </c>
      <c r="J213" s="35" t="s">
        <v>5952</v>
      </c>
      <c r="K213" s="35" t="s">
        <v>3813</v>
      </c>
      <c r="L213" s="35" t="s">
        <v>3849</v>
      </c>
      <c r="M213" s="35" t="s">
        <v>3859</v>
      </c>
      <c r="N213" s="35" t="s">
        <v>4685</v>
      </c>
      <c r="O213" s="35" t="s">
        <v>4909</v>
      </c>
      <c r="P213" s="35" t="s">
        <v>4909</v>
      </c>
      <c r="Q213" s="35" t="s">
        <v>4795</v>
      </c>
      <c r="R213" s="35" t="s">
        <v>4751</v>
      </c>
      <c r="S213" s="35" t="s">
        <v>3061</v>
      </c>
      <c r="T213" s="35" t="s">
        <v>444</v>
      </c>
      <c r="U213" s="35" t="s">
        <v>5953</v>
      </c>
      <c r="V213" s="35" t="s">
        <v>4811</v>
      </c>
      <c r="W213" s="35" t="s">
        <v>816</v>
      </c>
      <c r="X213" s="35" t="s">
        <v>5954</v>
      </c>
    </row>
    <row r="214" ht="18" spans="1:24">
      <c r="A214" s="35" t="s">
        <v>4871</v>
      </c>
      <c r="B214" s="35" t="s">
        <v>1024</v>
      </c>
      <c r="C214" s="35" t="s">
        <v>245</v>
      </c>
      <c r="D214" s="35" t="s">
        <v>5878</v>
      </c>
      <c r="E214" s="35" t="s">
        <v>5955</v>
      </c>
      <c r="F214" s="35" t="s">
        <v>5089</v>
      </c>
      <c r="G214" s="35" t="s">
        <v>4807</v>
      </c>
      <c r="H214" s="35" t="s">
        <v>5956</v>
      </c>
      <c r="I214" s="35" t="s">
        <v>4682</v>
      </c>
      <c r="J214" s="35" t="s">
        <v>5957</v>
      </c>
      <c r="K214" s="35" t="s">
        <v>3593</v>
      </c>
      <c r="L214" s="35" t="s">
        <v>5535</v>
      </c>
      <c r="M214" s="35" t="s">
        <v>5523</v>
      </c>
      <c r="N214" s="35" t="s">
        <v>4685</v>
      </c>
      <c r="O214" s="35" t="s">
        <v>4727</v>
      </c>
      <c r="P214" s="35" t="s">
        <v>4727</v>
      </c>
      <c r="Q214" s="35" t="s">
        <v>4687</v>
      </c>
      <c r="R214" s="35" t="s">
        <v>4751</v>
      </c>
      <c r="S214" s="35" t="s">
        <v>3061</v>
      </c>
      <c r="T214" s="35" t="s">
        <v>245</v>
      </c>
      <c r="U214" s="35" t="s">
        <v>5958</v>
      </c>
      <c r="V214" s="35" t="s">
        <v>4811</v>
      </c>
      <c r="W214" s="35" t="s">
        <v>5956</v>
      </c>
      <c r="X214" s="35" t="s">
        <v>5959</v>
      </c>
    </row>
    <row r="215" ht="18" spans="1:24">
      <c r="A215" s="35" t="s">
        <v>4676</v>
      </c>
      <c r="B215" s="35" t="s">
        <v>5960</v>
      </c>
      <c r="C215" s="35" t="s">
        <v>146</v>
      </c>
      <c r="D215" s="35" t="s">
        <v>4789</v>
      </c>
      <c r="E215" s="35" t="s">
        <v>5961</v>
      </c>
      <c r="F215" s="35" t="s">
        <v>5089</v>
      </c>
      <c r="G215" s="35" t="s">
        <v>4807</v>
      </c>
      <c r="H215" s="35" t="s">
        <v>5962</v>
      </c>
      <c r="I215" s="35" t="s">
        <v>4792</v>
      </c>
      <c r="J215" s="35" t="s">
        <v>3531</v>
      </c>
      <c r="K215" s="35" t="s">
        <v>3553</v>
      </c>
      <c r="L215" s="35" t="s">
        <v>3842</v>
      </c>
      <c r="M215" s="35" t="s">
        <v>4793</v>
      </c>
      <c r="N215" s="35" t="s">
        <v>4685</v>
      </c>
      <c r="O215" s="35" t="s">
        <v>4794</v>
      </c>
      <c r="P215" s="35" t="s">
        <v>4794</v>
      </c>
      <c r="Q215" s="35" t="s">
        <v>4687</v>
      </c>
      <c r="R215" s="35" t="s">
        <v>4688</v>
      </c>
      <c r="S215" s="35" t="s">
        <v>3061</v>
      </c>
      <c r="T215" s="35" t="s">
        <v>146</v>
      </c>
      <c r="U215" s="35" t="s">
        <v>5963</v>
      </c>
      <c r="V215" s="35" t="s">
        <v>4811</v>
      </c>
      <c r="W215" s="35" t="s">
        <v>816</v>
      </c>
      <c r="X215" s="35" t="s">
        <v>5964</v>
      </c>
    </row>
    <row r="216" ht="18" spans="1:24">
      <c r="A216" s="35" t="s">
        <v>4804</v>
      </c>
      <c r="B216" s="35" t="s">
        <v>5965</v>
      </c>
      <c r="C216" s="35" t="s">
        <v>584</v>
      </c>
      <c r="D216" s="35" t="s">
        <v>5966</v>
      </c>
      <c r="E216" s="35" t="s">
        <v>5967</v>
      </c>
      <c r="F216" s="35" t="s">
        <v>5115</v>
      </c>
      <c r="G216" s="35" t="s">
        <v>4807</v>
      </c>
      <c r="H216" s="35" t="s">
        <v>5120</v>
      </c>
      <c r="I216" s="35" t="s">
        <v>4682</v>
      </c>
      <c r="J216" s="35" t="s">
        <v>5968</v>
      </c>
      <c r="K216" s="35" t="s">
        <v>3593</v>
      </c>
      <c r="L216" s="35" t="s">
        <v>4966</v>
      </c>
      <c r="M216" s="35" t="s">
        <v>4967</v>
      </c>
      <c r="N216" s="35" t="s">
        <v>4685</v>
      </c>
      <c r="O216" s="35" t="s">
        <v>4713</v>
      </c>
      <c r="P216" s="35" t="s">
        <v>4713</v>
      </c>
      <c r="Q216" s="35" t="s">
        <v>4687</v>
      </c>
      <c r="R216" s="35" t="s">
        <v>4729</v>
      </c>
      <c r="S216" s="35" t="s">
        <v>3061</v>
      </c>
      <c r="T216" s="35" t="s">
        <v>584</v>
      </c>
      <c r="U216" s="35" t="s">
        <v>5969</v>
      </c>
      <c r="V216" s="35" t="s">
        <v>4811</v>
      </c>
      <c r="W216" s="35" t="s">
        <v>816</v>
      </c>
      <c r="X216" s="35" t="s">
        <v>5118</v>
      </c>
    </row>
    <row r="217" ht="18" spans="1:24">
      <c r="A217" s="35" t="s">
        <v>4804</v>
      </c>
      <c r="B217" s="35" t="s">
        <v>3896</v>
      </c>
      <c r="C217" s="35" t="s">
        <v>253</v>
      </c>
      <c r="D217" s="35" t="s">
        <v>5970</v>
      </c>
      <c r="E217" s="35" t="s">
        <v>5971</v>
      </c>
      <c r="F217" s="35" t="s">
        <v>4708</v>
      </c>
      <c r="G217" s="35" t="s">
        <v>4807</v>
      </c>
      <c r="H217" s="35" t="s">
        <v>5972</v>
      </c>
      <c r="I217" s="35" t="s">
        <v>4682</v>
      </c>
      <c r="J217" s="35" t="s">
        <v>5973</v>
      </c>
      <c r="K217" s="35" t="s">
        <v>3562</v>
      </c>
      <c r="L217" s="35" t="s">
        <v>3833</v>
      </c>
      <c r="M217" s="35" t="s">
        <v>3837</v>
      </c>
      <c r="N217" s="35" t="s">
        <v>4685</v>
      </c>
      <c r="O217" s="35" t="s">
        <v>4700</v>
      </c>
      <c r="P217" s="35" t="s">
        <v>4700</v>
      </c>
      <c r="Q217" s="35" t="s">
        <v>4687</v>
      </c>
      <c r="R217" s="35" t="s">
        <v>4688</v>
      </c>
      <c r="S217" s="35" t="s">
        <v>3061</v>
      </c>
      <c r="T217" s="35" t="s">
        <v>253</v>
      </c>
      <c r="U217" s="35" t="s">
        <v>5974</v>
      </c>
      <c r="V217" s="35" t="s">
        <v>4811</v>
      </c>
      <c r="W217" s="35" t="s">
        <v>816</v>
      </c>
      <c r="X217" s="35" t="s">
        <v>5975</v>
      </c>
    </row>
    <row r="218" ht="18" spans="1:24">
      <c r="A218" s="35" t="s">
        <v>4804</v>
      </c>
      <c r="B218" s="35" t="s">
        <v>3894</v>
      </c>
      <c r="C218" s="35" t="s">
        <v>898</v>
      </c>
      <c r="D218" s="35" t="s">
        <v>5970</v>
      </c>
      <c r="E218" s="35" t="s">
        <v>5976</v>
      </c>
      <c r="F218" s="35" t="s">
        <v>4708</v>
      </c>
      <c r="G218" s="35" t="s">
        <v>4807</v>
      </c>
      <c r="H218" s="35" t="s">
        <v>5977</v>
      </c>
      <c r="I218" s="35" t="s">
        <v>4682</v>
      </c>
      <c r="J218" s="35" t="s">
        <v>5978</v>
      </c>
      <c r="K218" s="35" t="s">
        <v>3824</v>
      </c>
      <c r="L218" s="35" t="s">
        <v>3833</v>
      </c>
      <c r="M218" s="35" t="s">
        <v>3837</v>
      </c>
      <c r="N218" s="35" t="s">
        <v>4685</v>
      </c>
      <c r="O218" s="35" t="s">
        <v>4700</v>
      </c>
      <c r="P218" s="35" t="s">
        <v>4700</v>
      </c>
      <c r="Q218" s="35" t="s">
        <v>4795</v>
      </c>
      <c r="R218" s="35" t="s">
        <v>4688</v>
      </c>
      <c r="S218" s="35" t="s">
        <v>3061</v>
      </c>
      <c r="T218" s="35" t="s">
        <v>898</v>
      </c>
      <c r="U218" s="35" t="s">
        <v>5979</v>
      </c>
      <c r="V218" s="35" t="s">
        <v>4811</v>
      </c>
      <c r="W218" s="35" t="s">
        <v>816</v>
      </c>
      <c r="X218" s="35" t="s">
        <v>5980</v>
      </c>
    </row>
    <row r="219" ht="18" spans="1:24">
      <c r="A219" s="35" t="s">
        <v>4804</v>
      </c>
      <c r="B219" s="35" t="s">
        <v>3898</v>
      </c>
      <c r="C219" s="35" t="s">
        <v>205</v>
      </c>
      <c r="D219" s="35" t="s">
        <v>5970</v>
      </c>
      <c r="E219" s="35" t="s">
        <v>5981</v>
      </c>
      <c r="F219" s="35" t="s">
        <v>4679</v>
      </c>
      <c r="G219" s="35" t="s">
        <v>4807</v>
      </c>
      <c r="H219" s="35" t="s">
        <v>5982</v>
      </c>
      <c r="I219" s="35" t="s">
        <v>4682</v>
      </c>
      <c r="J219" s="35" t="s">
        <v>5983</v>
      </c>
      <c r="K219" s="35" t="s">
        <v>3899</v>
      </c>
      <c r="L219" s="35" t="s">
        <v>3900</v>
      </c>
      <c r="M219" s="35" t="s">
        <v>3826</v>
      </c>
      <c r="N219" s="35" t="s">
        <v>4685</v>
      </c>
      <c r="O219" s="35" t="s">
        <v>4700</v>
      </c>
      <c r="P219" s="35" t="s">
        <v>4700</v>
      </c>
      <c r="Q219" s="35" t="s">
        <v>4687</v>
      </c>
      <c r="R219" s="35" t="s">
        <v>4688</v>
      </c>
      <c r="S219" s="35" t="s">
        <v>3061</v>
      </c>
      <c r="T219" s="35" t="s">
        <v>205</v>
      </c>
      <c r="U219" s="35" t="s">
        <v>5984</v>
      </c>
      <c r="V219" s="35" t="s">
        <v>4811</v>
      </c>
      <c r="W219" s="35" t="s">
        <v>816</v>
      </c>
      <c r="X219" s="35" t="s">
        <v>5985</v>
      </c>
    </row>
    <row r="220" ht="18" spans="1:24">
      <c r="A220" s="35" t="s">
        <v>4804</v>
      </c>
      <c r="B220" s="35" t="s">
        <v>5986</v>
      </c>
      <c r="C220" s="35" t="s">
        <v>3411</v>
      </c>
      <c r="D220" s="35" t="s">
        <v>5888</v>
      </c>
      <c r="E220" s="35" t="s">
        <v>5987</v>
      </c>
      <c r="F220" s="35" t="s">
        <v>4941</v>
      </c>
      <c r="G220" s="35" t="s">
        <v>4807</v>
      </c>
      <c r="H220" s="35" t="s">
        <v>5988</v>
      </c>
      <c r="I220" s="35" t="s">
        <v>4792</v>
      </c>
      <c r="J220" s="35" t="s">
        <v>3506</v>
      </c>
      <c r="K220" s="35" t="s">
        <v>3553</v>
      </c>
      <c r="L220" s="35" t="s">
        <v>5901</v>
      </c>
      <c r="M220" s="35" t="s">
        <v>5911</v>
      </c>
      <c r="N220" s="35" t="s">
        <v>4685</v>
      </c>
      <c r="O220" s="35" t="s">
        <v>5734</v>
      </c>
      <c r="P220" s="35" t="s">
        <v>5734</v>
      </c>
      <c r="Q220" s="35" t="s">
        <v>4687</v>
      </c>
      <c r="R220" s="35" t="s">
        <v>4688</v>
      </c>
      <c r="S220" s="35" t="s">
        <v>3061</v>
      </c>
      <c r="T220" s="35" t="s">
        <v>3411</v>
      </c>
      <c r="U220" s="35" t="s">
        <v>5989</v>
      </c>
      <c r="V220" s="35" t="s">
        <v>4811</v>
      </c>
      <c r="W220" s="35" t="s">
        <v>816</v>
      </c>
      <c r="X220" s="35" t="s">
        <v>5990</v>
      </c>
    </row>
    <row r="221" ht="18" spans="1:24">
      <c r="A221" s="35" t="s">
        <v>4804</v>
      </c>
      <c r="B221" s="35" t="s">
        <v>5991</v>
      </c>
      <c r="C221" s="35" t="s">
        <v>185</v>
      </c>
      <c r="D221" s="35" t="s">
        <v>4805</v>
      </c>
      <c r="E221" s="35" t="s">
        <v>5992</v>
      </c>
      <c r="F221" s="35" t="s">
        <v>4973</v>
      </c>
      <c r="G221" s="35" t="s">
        <v>4807</v>
      </c>
      <c r="H221" s="35" t="s">
        <v>5993</v>
      </c>
      <c r="I221" s="35" t="s">
        <v>4682</v>
      </c>
      <c r="J221" s="35" t="s">
        <v>5994</v>
      </c>
      <c r="K221" s="35" t="s">
        <v>3813</v>
      </c>
      <c r="L221" s="35" t="s">
        <v>5995</v>
      </c>
      <c r="M221" s="35" t="s">
        <v>4967</v>
      </c>
      <c r="N221" s="35" t="s">
        <v>4726</v>
      </c>
      <c r="O221" s="35" t="s">
        <v>4857</v>
      </c>
      <c r="P221" s="35" t="s">
        <v>4857</v>
      </c>
      <c r="Q221" s="35" t="s">
        <v>4728</v>
      </c>
      <c r="R221" s="35" t="s">
        <v>4729</v>
      </c>
      <c r="S221" s="35" t="s">
        <v>3061</v>
      </c>
      <c r="T221" s="35" t="s">
        <v>185</v>
      </c>
      <c r="U221" s="35" t="s">
        <v>5996</v>
      </c>
      <c r="V221" s="35" t="s">
        <v>4811</v>
      </c>
      <c r="W221" s="35" t="s">
        <v>816</v>
      </c>
      <c r="X221" s="35" t="s">
        <v>4976</v>
      </c>
    </row>
    <row r="222" ht="18" spans="1:24">
      <c r="A222" s="35" t="s">
        <v>4881</v>
      </c>
      <c r="B222" s="35" t="s">
        <v>1119</v>
      </c>
      <c r="C222" s="35" t="s">
        <v>308</v>
      </c>
      <c r="D222" s="35" t="s">
        <v>4872</v>
      </c>
      <c r="E222" s="35" t="s">
        <v>5997</v>
      </c>
      <c r="F222" s="35" t="s">
        <v>4679</v>
      </c>
      <c r="G222" s="35" t="s">
        <v>4807</v>
      </c>
      <c r="H222" s="35" t="s">
        <v>816</v>
      </c>
      <c r="I222" s="35" t="s">
        <v>4682</v>
      </c>
      <c r="J222" s="35" t="s">
        <v>5998</v>
      </c>
      <c r="K222" s="35" t="s">
        <v>3819</v>
      </c>
      <c r="L222" s="35" t="s">
        <v>5999</v>
      </c>
      <c r="M222" s="35" t="s">
        <v>6000</v>
      </c>
      <c r="N222" s="35" t="s">
        <v>4685</v>
      </c>
      <c r="O222" s="35" t="s">
        <v>4713</v>
      </c>
      <c r="P222" s="35" t="s">
        <v>4867</v>
      </c>
      <c r="Q222" s="35" t="s">
        <v>4868</v>
      </c>
      <c r="R222" s="35" t="s">
        <v>4751</v>
      </c>
      <c r="S222" s="35" t="s">
        <v>3061</v>
      </c>
      <c r="T222" s="35" t="s">
        <v>308</v>
      </c>
      <c r="U222" s="35" t="s">
        <v>6001</v>
      </c>
      <c r="V222" s="35" t="s">
        <v>4811</v>
      </c>
      <c r="W222" s="35" t="s">
        <v>6002</v>
      </c>
      <c r="X222" s="35" t="s">
        <v>308</v>
      </c>
    </row>
    <row r="223" ht="18" spans="1:24">
      <c r="A223" s="35" t="s">
        <v>4676</v>
      </c>
      <c r="B223" s="35" t="s">
        <v>3539</v>
      </c>
      <c r="C223" s="35" t="s">
        <v>738</v>
      </c>
      <c r="D223" s="35" t="s">
        <v>5888</v>
      </c>
      <c r="E223" s="35" t="s">
        <v>6003</v>
      </c>
      <c r="F223" s="35" t="s">
        <v>5425</v>
      </c>
      <c r="G223" s="35" t="s">
        <v>4807</v>
      </c>
      <c r="H223" s="35" t="s">
        <v>6004</v>
      </c>
      <c r="I223" s="35" t="s">
        <v>4792</v>
      </c>
      <c r="J223" s="35" t="s">
        <v>3540</v>
      </c>
      <c r="K223" s="35" t="s">
        <v>3553</v>
      </c>
      <c r="L223" s="35" t="s">
        <v>3842</v>
      </c>
      <c r="M223" s="35" t="s">
        <v>4793</v>
      </c>
      <c r="N223" s="35" t="s">
        <v>4685</v>
      </c>
      <c r="O223" s="35" t="s">
        <v>5734</v>
      </c>
      <c r="P223" s="35" t="s">
        <v>5734</v>
      </c>
      <c r="Q223" s="35" t="s">
        <v>4795</v>
      </c>
      <c r="R223" s="35" t="s">
        <v>4688</v>
      </c>
      <c r="S223" s="35" t="s">
        <v>3061</v>
      </c>
      <c r="T223" s="35" t="s">
        <v>738</v>
      </c>
      <c r="U223" s="35" t="s">
        <v>6005</v>
      </c>
      <c r="V223" s="35" t="s">
        <v>4811</v>
      </c>
      <c r="W223" s="35" t="s">
        <v>816</v>
      </c>
      <c r="X223" s="35" t="s">
        <v>6006</v>
      </c>
    </row>
    <row r="224" ht="18" spans="1:24">
      <c r="A224" s="35" t="s">
        <v>4676</v>
      </c>
      <c r="B224" s="35" t="s">
        <v>6007</v>
      </c>
      <c r="C224" s="35" t="s">
        <v>291</v>
      </c>
      <c r="D224" s="35" t="s">
        <v>6008</v>
      </c>
      <c r="E224" s="35" t="s">
        <v>6009</v>
      </c>
      <c r="F224" s="35" t="s">
        <v>5089</v>
      </c>
      <c r="G224" s="35" t="s">
        <v>4807</v>
      </c>
      <c r="H224" s="35" t="s">
        <v>6010</v>
      </c>
      <c r="I224" s="35" t="s">
        <v>4682</v>
      </c>
      <c r="J224" s="35" t="s">
        <v>6011</v>
      </c>
      <c r="K224" s="35" t="s">
        <v>3813</v>
      </c>
      <c r="L224" s="35" t="s">
        <v>6012</v>
      </c>
      <c r="M224" s="35" t="s">
        <v>6013</v>
      </c>
      <c r="N224" s="35" t="s">
        <v>4726</v>
      </c>
      <c r="O224" s="35" t="s">
        <v>5734</v>
      </c>
      <c r="P224" s="35" t="s">
        <v>5734</v>
      </c>
      <c r="Q224" s="35" t="s">
        <v>4687</v>
      </c>
      <c r="R224" s="35" t="s">
        <v>4688</v>
      </c>
      <c r="S224" s="35" t="s">
        <v>3061</v>
      </c>
      <c r="T224" s="35" t="s">
        <v>291</v>
      </c>
      <c r="U224" s="35" t="s">
        <v>6014</v>
      </c>
      <c r="V224" s="35" t="s">
        <v>4811</v>
      </c>
      <c r="W224" s="35" t="s">
        <v>816</v>
      </c>
      <c r="X224" s="35" t="s">
        <v>6015</v>
      </c>
    </row>
    <row r="225" ht="18" spans="1:24">
      <c r="A225" s="35" t="s">
        <v>4676</v>
      </c>
      <c r="B225" s="35" t="s">
        <v>3856</v>
      </c>
      <c r="C225" s="35" t="s">
        <v>3857</v>
      </c>
      <c r="D225" s="35" t="s">
        <v>4872</v>
      </c>
      <c r="E225" s="35" t="s">
        <v>6016</v>
      </c>
      <c r="F225" s="35" t="s">
        <v>4767</v>
      </c>
      <c r="G225" s="35" t="s">
        <v>4807</v>
      </c>
      <c r="H225" s="35" t="s">
        <v>5141</v>
      </c>
      <c r="I225" s="35" t="s">
        <v>4682</v>
      </c>
      <c r="J225" s="35" t="s">
        <v>6017</v>
      </c>
      <c r="K225" s="35" t="s">
        <v>3813</v>
      </c>
      <c r="L225" s="35" t="s">
        <v>3849</v>
      </c>
      <c r="M225" s="35" t="s">
        <v>3859</v>
      </c>
      <c r="N225" s="35" t="s">
        <v>4726</v>
      </c>
      <c r="O225" s="35" t="s">
        <v>4909</v>
      </c>
      <c r="P225" s="35" t="s">
        <v>4909</v>
      </c>
      <c r="Q225" s="35" t="s">
        <v>4687</v>
      </c>
      <c r="R225" s="35" t="s">
        <v>4751</v>
      </c>
      <c r="S225" s="35" t="s">
        <v>3061</v>
      </c>
      <c r="T225" s="35" t="s">
        <v>444</v>
      </c>
      <c r="U225" s="35" t="s">
        <v>6018</v>
      </c>
      <c r="V225" s="35" t="s">
        <v>4811</v>
      </c>
      <c r="W225" s="35" t="s">
        <v>816</v>
      </c>
      <c r="X225" s="35" t="s">
        <v>5954</v>
      </c>
    </row>
    <row r="226" ht="18" spans="1:24">
      <c r="A226" s="35" t="s">
        <v>4881</v>
      </c>
      <c r="B226" s="35" t="s">
        <v>6019</v>
      </c>
      <c r="C226" s="35" t="s">
        <v>133</v>
      </c>
      <c r="D226" s="35" t="s">
        <v>5970</v>
      </c>
      <c r="E226" s="35" t="s">
        <v>6020</v>
      </c>
      <c r="F226" s="35" t="s">
        <v>4990</v>
      </c>
      <c r="G226" s="35" t="s">
        <v>4807</v>
      </c>
      <c r="H226" s="35" t="s">
        <v>816</v>
      </c>
      <c r="I226" s="35" t="s">
        <v>4682</v>
      </c>
      <c r="J226" s="35" t="s">
        <v>3061</v>
      </c>
      <c r="K226" s="35" t="s">
        <v>3562</v>
      </c>
      <c r="L226" s="35" t="s">
        <v>6021</v>
      </c>
      <c r="M226" s="35" t="s">
        <v>3938</v>
      </c>
      <c r="N226" s="35" t="s">
        <v>4685</v>
      </c>
      <c r="O226" s="35" t="s">
        <v>4700</v>
      </c>
      <c r="P226" s="35" t="s">
        <v>4867</v>
      </c>
      <c r="Q226" s="35" t="s">
        <v>4868</v>
      </c>
      <c r="R226" s="35" t="s">
        <v>4751</v>
      </c>
      <c r="S226" s="35" t="s">
        <v>3061</v>
      </c>
      <c r="T226" s="35" t="s">
        <v>133</v>
      </c>
      <c r="U226" s="35" t="s">
        <v>6022</v>
      </c>
      <c r="V226" s="35" t="s">
        <v>4811</v>
      </c>
      <c r="W226" s="35" t="s">
        <v>6023</v>
      </c>
      <c r="X226" s="35" t="s">
        <v>133</v>
      </c>
    </row>
    <row r="227" ht="18" spans="1:24">
      <c r="A227" s="35" t="s">
        <v>4804</v>
      </c>
      <c r="B227" s="35" t="s">
        <v>3864</v>
      </c>
      <c r="C227" s="35" t="s">
        <v>341</v>
      </c>
      <c r="D227" s="35" t="s">
        <v>4872</v>
      </c>
      <c r="E227" s="35" t="s">
        <v>6024</v>
      </c>
      <c r="F227" s="35" t="s">
        <v>4973</v>
      </c>
      <c r="G227" s="35" t="s">
        <v>4807</v>
      </c>
      <c r="H227" s="35" t="s">
        <v>6025</v>
      </c>
      <c r="I227" s="35" t="s">
        <v>4682</v>
      </c>
      <c r="J227" s="35" t="s">
        <v>6026</v>
      </c>
      <c r="K227" s="35" t="s">
        <v>3593</v>
      </c>
      <c r="L227" s="35" t="s">
        <v>3865</v>
      </c>
      <c r="M227" s="35" t="s">
        <v>3863</v>
      </c>
      <c r="N227" s="35" t="s">
        <v>4738</v>
      </c>
      <c r="O227" s="35" t="s">
        <v>4909</v>
      </c>
      <c r="P227" s="35" t="s">
        <v>4909</v>
      </c>
      <c r="Q227" s="35" t="s">
        <v>4687</v>
      </c>
      <c r="R227" s="35" t="s">
        <v>4751</v>
      </c>
      <c r="S227" s="35" t="s">
        <v>3061</v>
      </c>
      <c r="T227" s="35" t="s">
        <v>341</v>
      </c>
      <c r="U227" s="35" t="s">
        <v>6027</v>
      </c>
      <c r="V227" s="35" t="s">
        <v>4811</v>
      </c>
      <c r="W227" s="35" t="s">
        <v>816</v>
      </c>
      <c r="X227" s="35" t="s">
        <v>6028</v>
      </c>
    </row>
    <row r="228" ht="18" spans="1:24">
      <c r="A228" s="35" t="s">
        <v>4804</v>
      </c>
      <c r="B228" s="35" t="s">
        <v>3888</v>
      </c>
      <c r="C228" s="35" t="s">
        <v>149</v>
      </c>
      <c r="D228" s="35" t="s">
        <v>5863</v>
      </c>
      <c r="E228" s="35" t="s">
        <v>6029</v>
      </c>
      <c r="F228" s="35" t="s">
        <v>4679</v>
      </c>
      <c r="G228" s="35" t="s">
        <v>4807</v>
      </c>
      <c r="H228" s="35" t="s">
        <v>6030</v>
      </c>
      <c r="I228" s="35" t="s">
        <v>4682</v>
      </c>
      <c r="J228" s="35" t="s">
        <v>6031</v>
      </c>
      <c r="K228" s="35" t="s">
        <v>3813</v>
      </c>
      <c r="L228" s="35" t="s">
        <v>3849</v>
      </c>
      <c r="M228" s="35" t="s">
        <v>3859</v>
      </c>
      <c r="N228" s="35" t="s">
        <v>4726</v>
      </c>
      <c r="O228" s="35" t="s">
        <v>5734</v>
      </c>
      <c r="P228" s="35" t="s">
        <v>5734</v>
      </c>
      <c r="Q228" s="35" t="s">
        <v>4687</v>
      </c>
      <c r="R228" s="35" t="s">
        <v>4729</v>
      </c>
      <c r="S228" s="35" t="s">
        <v>3061</v>
      </c>
      <c r="T228" s="35" t="s">
        <v>149</v>
      </c>
      <c r="U228" s="35" t="s">
        <v>6032</v>
      </c>
      <c r="V228" s="35" t="s">
        <v>4811</v>
      </c>
      <c r="W228" s="35" t="s">
        <v>816</v>
      </c>
      <c r="X228" s="35" t="s">
        <v>6033</v>
      </c>
    </row>
    <row r="229" ht="18" spans="1:24">
      <c r="A229" s="35" t="s">
        <v>4804</v>
      </c>
      <c r="B229" s="35" t="s">
        <v>3897</v>
      </c>
      <c r="C229" s="35" t="s">
        <v>62</v>
      </c>
      <c r="D229" s="35" t="s">
        <v>5970</v>
      </c>
      <c r="E229" s="35" t="s">
        <v>6034</v>
      </c>
      <c r="F229" s="35" t="s">
        <v>4767</v>
      </c>
      <c r="G229" s="35" t="s">
        <v>4807</v>
      </c>
      <c r="H229" s="35" t="s">
        <v>6035</v>
      </c>
      <c r="I229" s="35" t="s">
        <v>4682</v>
      </c>
      <c r="J229" s="35" t="s">
        <v>6036</v>
      </c>
      <c r="K229" s="35" t="s">
        <v>3824</v>
      </c>
      <c r="L229" s="35" t="s">
        <v>3830</v>
      </c>
      <c r="M229" s="35" t="s">
        <v>3831</v>
      </c>
      <c r="N229" s="35" t="s">
        <v>4685</v>
      </c>
      <c r="O229" s="35" t="s">
        <v>4700</v>
      </c>
      <c r="P229" s="35" t="s">
        <v>4700</v>
      </c>
      <c r="Q229" s="35" t="s">
        <v>4687</v>
      </c>
      <c r="R229" s="35" t="s">
        <v>4688</v>
      </c>
      <c r="S229" s="35" t="s">
        <v>3061</v>
      </c>
      <c r="T229" s="35" t="s">
        <v>538</v>
      </c>
      <c r="U229" s="35" t="s">
        <v>6037</v>
      </c>
      <c r="V229" s="35" t="s">
        <v>4811</v>
      </c>
      <c r="W229" s="35" t="s">
        <v>6038</v>
      </c>
      <c r="X229" s="35" t="s">
        <v>6039</v>
      </c>
    </row>
    <row r="230" ht="18" spans="1:24">
      <c r="A230" s="35" t="s">
        <v>4804</v>
      </c>
      <c r="B230" s="35" t="s">
        <v>3872</v>
      </c>
      <c r="C230" s="35" t="s">
        <v>571</v>
      </c>
      <c r="D230" s="35" t="s">
        <v>4872</v>
      </c>
      <c r="E230" s="35" t="s">
        <v>6040</v>
      </c>
      <c r="F230" s="35" t="s">
        <v>4984</v>
      </c>
      <c r="G230" s="35" t="s">
        <v>4807</v>
      </c>
      <c r="H230" s="35" t="s">
        <v>6041</v>
      </c>
      <c r="I230" s="35" t="s">
        <v>4682</v>
      </c>
      <c r="J230" s="35" t="s">
        <v>6042</v>
      </c>
      <c r="K230" s="35" t="s">
        <v>3869</v>
      </c>
      <c r="L230" s="35" t="s">
        <v>3873</v>
      </c>
      <c r="M230" s="35" t="s">
        <v>3815</v>
      </c>
      <c r="N230" s="35" t="s">
        <v>4685</v>
      </c>
      <c r="O230" s="35" t="s">
        <v>4713</v>
      </c>
      <c r="P230" s="35" t="s">
        <v>4713</v>
      </c>
      <c r="Q230" s="35" t="s">
        <v>4687</v>
      </c>
      <c r="R230" s="35" t="s">
        <v>4688</v>
      </c>
      <c r="S230" s="35" t="s">
        <v>3061</v>
      </c>
      <c r="T230" s="35" t="s">
        <v>571</v>
      </c>
      <c r="U230" s="35" t="s">
        <v>6043</v>
      </c>
      <c r="V230" s="35" t="s">
        <v>4811</v>
      </c>
      <c r="W230" s="35" t="s">
        <v>816</v>
      </c>
      <c r="X230" s="35" t="s">
        <v>6044</v>
      </c>
    </row>
    <row r="231" ht="18" spans="1:24">
      <c r="A231" s="35" t="s">
        <v>4804</v>
      </c>
      <c r="B231" s="35" t="s">
        <v>3758</v>
      </c>
      <c r="C231" s="35" t="s">
        <v>335</v>
      </c>
      <c r="D231" s="35" t="s">
        <v>5945</v>
      </c>
      <c r="E231" s="35" t="s">
        <v>6045</v>
      </c>
      <c r="F231" s="35" t="s">
        <v>4708</v>
      </c>
      <c r="G231" s="35" t="s">
        <v>4807</v>
      </c>
      <c r="H231" s="35" t="s">
        <v>6046</v>
      </c>
      <c r="I231" s="35" t="s">
        <v>4792</v>
      </c>
      <c r="J231" s="35" t="s">
        <v>6047</v>
      </c>
      <c r="K231" s="35" t="s">
        <v>3813</v>
      </c>
      <c r="L231" s="35" t="s">
        <v>6048</v>
      </c>
      <c r="M231" s="35" t="s">
        <v>6049</v>
      </c>
      <c r="N231" s="35" t="s">
        <v>4685</v>
      </c>
      <c r="O231" s="35" t="s">
        <v>4713</v>
      </c>
      <c r="P231" s="35" t="s">
        <v>4713</v>
      </c>
      <c r="Q231" s="35" t="s">
        <v>4687</v>
      </c>
      <c r="R231" s="35" t="s">
        <v>4688</v>
      </c>
      <c r="S231" s="35" t="s">
        <v>3061</v>
      </c>
      <c r="T231" s="35" t="s">
        <v>335</v>
      </c>
      <c r="U231" s="35" t="s">
        <v>6050</v>
      </c>
      <c r="V231" s="35" t="s">
        <v>4811</v>
      </c>
      <c r="W231" s="35" t="s">
        <v>6051</v>
      </c>
      <c r="X231" s="35" t="s">
        <v>6052</v>
      </c>
    </row>
    <row r="232" ht="18" spans="1:24">
      <c r="A232" s="35" t="s">
        <v>4804</v>
      </c>
      <c r="B232" s="35" t="s">
        <v>3750</v>
      </c>
      <c r="C232" s="35" t="s">
        <v>95</v>
      </c>
      <c r="D232" s="35" t="s">
        <v>5850</v>
      </c>
      <c r="E232" s="35" t="s">
        <v>6053</v>
      </c>
      <c r="F232" s="35" t="s">
        <v>5357</v>
      </c>
      <c r="G232" s="35" t="s">
        <v>4807</v>
      </c>
      <c r="H232" s="35" t="s">
        <v>6054</v>
      </c>
      <c r="I232" s="35" t="s">
        <v>4682</v>
      </c>
      <c r="J232" s="35" t="s">
        <v>6055</v>
      </c>
      <c r="K232" s="35" t="s">
        <v>3819</v>
      </c>
      <c r="L232" s="35" t="s">
        <v>3891</v>
      </c>
      <c r="M232" s="35" t="s">
        <v>3826</v>
      </c>
      <c r="N232" s="35" t="s">
        <v>4726</v>
      </c>
      <c r="O232" s="35" t="s">
        <v>6056</v>
      </c>
      <c r="P232" s="35" t="s">
        <v>6056</v>
      </c>
      <c r="Q232" s="35" t="s">
        <v>4687</v>
      </c>
      <c r="R232" s="35" t="s">
        <v>4751</v>
      </c>
      <c r="S232" s="35" t="s">
        <v>3061</v>
      </c>
      <c r="T232" s="35" t="s">
        <v>95</v>
      </c>
      <c r="U232" s="35" t="s">
        <v>6057</v>
      </c>
      <c r="V232" s="35" t="s">
        <v>4811</v>
      </c>
      <c r="W232" s="35" t="s">
        <v>6054</v>
      </c>
      <c r="X232" s="35" t="s">
        <v>95</v>
      </c>
    </row>
    <row r="233" ht="18" spans="1:24">
      <c r="A233" s="35" t="s">
        <v>4871</v>
      </c>
      <c r="B233" s="35" t="s">
        <v>1051</v>
      </c>
      <c r="C233" s="35" t="s">
        <v>149</v>
      </c>
      <c r="D233" s="35" t="s">
        <v>4872</v>
      </c>
      <c r="E233" s="35" t="s">
        <v>6058</v>
      </c>
      <c r="F233" s="35" t="s">
        <v>4679</v>
      </c>
      <c r="G233" s="35" t="s">
        <v>4807</v>
      </c>
      <c r="H233" s="35" t="s">
        <v>6059</v>
      </c>
      <c r="I233" s="35" t="s">
        <v>4682</v>
      </c>
      <c r="J233" s="35" t="s">
        <v>6060</v>
      </c>
      <c r="K233" s="35" t="s">
        <v>3593</v>
      </c>
      <c r="L233" s="35" t="s">
        <v>6061</v>
      </c>
      <c r="M233" s="35" t="s">
        <v>4877</v>
      </c>
      <c r="N233" s="35" t="s">
        <v>4685</v>
      </c>
      <c r="O233" s="35" t="s">
        <v>4713</v>
      </c>
      <c r="P233" s="35" t="s">
        <v>4713</v>
      </c>
      <c r="Q233" s="35" t="s">
        <v>4795</v>
      </c>
      <c r="R233" s="35" t="s">
        <v>4729</v>
      </c>
      <c r="S233" s="35" t="s">
        <v>3061</v>
      </c>
      <c r="T233" s="35" t="s">
        <v>149</v>
      </c>
      <c r="U233" s="35" t="s">
        <v>6062</v>
      </c>
      <c r="V233" s="35" t="s">
        <v>4811</v>
      </c>
      <c r="W233" s="35" t="s">
        <v>6059</v>
      </c>
      <c r="X233" s="35" t="s">
        <v>6063</v>
      </c>
    </row>
    <row r="234" ht="18" spans="1:24">
      <c r="A234" s="35" t="s">
        <v>4804</v>
      </c>
      <c r="B234" s="35" t="s">
        <v>3868</v>
      </c>
      <c r="C234" s="35" t="s">
        <v>3471</v>
      </c>
      <c r="D234" s="35" t="s">
        <v>4872</v>
      </c>
      <c r="E234" s="35" t="s">
        <v>6064</v>
      </c>
      <c r="F234" s="35" t="s">
        <v>4929</v>
      </c>
      <c r="G234" s="35" t="s">
        <v>4807</v>
      </c>
      <c r="H234" s="35" t="s">
        <v>6065</v>
      </c>
      <c r="I234" s="35" t="s">
        <v>4682</v>
      </c>
      <c r="J234" s="35" t="s">
        <v>6066</v>
      </c>
      <c r="K234" s="35" t="s">
        <v>3869</v>
      </c>
      <c r="L234" s="35" t="s">
        <v>3870</v>
      </c>
      <c r="M234" s="35" t="s">
        <v>3815</v>
      </c>
      <c r="N234" s="35" t="s">
        <v>4685</v>
      </c>
      <c r="O234" s="35" t="s">
        <v>4713</v>
      </c>
      <c r="P234" s="35" t="s">
        <v>4713</v>
      </c>
      <c r="Q234" s="35" t="s">
        <v>4687</v>
      </c>
      <c r="R234" s="35" t="s">
        <v>4688</v>
      </c>
      <c r="S234" s="35" t="s">
        <v>3061</v>
      </c>
      <c r="T234" s="35" t="s">
        <v>3471</v>
      </c>
      <c r="U234" s="35" t="s">
        <v>6067</v>
      </c>
      <c r="V234" s="35" t="s">
        <v>4811</v>
      </c>
      <c r="W234" s="35" t="s">
        <v>816</v>
      </c>
      <c r="X234" s="35" t="s">
        <v>6068</v>
      </c>
    </row>
    <row r="235" ht="18" spans="1:24">
      <c r="A235" s="35" t="s">
        <v>4881</v>
      </c>
      <c r="B235" s="35" t="s">
        <v>3667</v>
      </c>
      <c r="C235" s="35" t="s">
        <v>571</v>
      </c>
      <c r="D235" s="35" t="s">
        <v>4872</v>
      </c>
      <c r="E235" s="35" t="s">
        <v>6069</v>
      </c>
      <c r="F235" s="35" t="s">
        <v>4984</v>
      </c>
      <c r="G235" s="35" t="s">
        <v>4807</v>
      </c>
      <c r="H235" s="35" t="s">
        <v>6070</v>
      </c>
      <c r="I235" s="35" t="s">
        <v>4682</v>
      </c>
      <c r="J235" s="35" t="s">
        <v>1112</v>
      </c>
      <c r="K235" s="35" t="s">
        <v>6071</v>
      </c>
      <c r="L235" s="35" t="s">
        <v>6072</v>
      </c>
      <c r="M235" s="35" t="s">
        <v>3826</v>
      </c>
      <c r="N235" s="35" t="s">
        <v>4685</v>
      </c>
      <c r="O235" s="35" t="s">
        <v>5537</v>
      </c>
      <c r="P235" s="35" t="s">
        <v>5537</v>
      </c>
      <c r="Q235" s="35" t="s">
        <v>4795</v>
      </c>
      <c r="R235" s="35" t="s">
        <v>4729</v>
      </c>
      <c r="S235" s="35" t="s">
        <v>3061</v>
      </c>
      <c r="T235" s="35" t="s">
        <v>571</v>
      </c>
      <c r="U235" s="35" t="s">
        <v>6073</v>
      </c>
      <c r="V235" s="35" t="s">
        <v>4811</v>
      </c>
      <c r="W235" s="35" t="s">
        <v>6074</v>
      </c>
      <c r="X235" s="35" t="s">
        <v>6075</v>
      </c>
    </row>
    <row r="236" ht="18" spans="1:24">
      <c r="A236" s="35" t="s">
        <v>4804</v>
      </c>
      <c r="B236" s="35" t="s">
        <v>3901</v>
      </c>
      <c r="C236" s="35" t="s">
        <v>253</v>
      </c>
      <c r="D236" s="35" t="s">
        <v>4765</v>
      </c>
      <c r="E236" s="35" t="s">
        <v>6076</v>
      </c>
      <c r="F236" s="35" t="s">
        <v>4708</v>
      </c>
      <c r="G236" s="35" t="s">
        <v>4807</v>
      </c>
      <c r="H236" s="35" t="s">
        <v>6077</v>
      </c>
      <c r="I236" s="35" t="s">
        <v>4682</v>
      </c>
      <c r="J236" s="35" t="s">
        <v>3061</v>
      </c>
      <c r="K236" s="35" t="s">
        <v>3903</v>
      </c>
      <c r="L236" s="35" t="s">
        <v>3904</v>
      </c>
      <c r="M236" s="35" t="s">
        <v>3905</v>
      </c>
      <c r="N236" s="35" t="s">
        <v>4738</v>
      </c>
      <c r="O236" s="35" t="s">
        <v>6078</v>
      </c>
      <c r="P236" s="35" t="s">
        <v>6078</v>
      </c>
      <c r="Q236" s="35" t="s">
        <v>4687</v>
      </c>
      <c r="R236" s="35" t="s">
        <v>4688</v>
      </c>
      <c r="S236" s="35" t="s">
        <v>3061</v>
      </c>
      <c r="T236" s="35" t="s">
        <v>253</v>
      </c>
      <c r="U236" s="35" t="s">
        <v>6079</v>
      </c>
      <c r="V236" s="35" t="s">
        <v>4811</v>
      </c>
      <c r="W236" s="35" t="s">
        <v>816</v>
      </c>
      <c r="X236" s="35" t="s">
        <v>6080</v>
      </c>
    </row>
    <row r="237" ht="18" spans="1:24">
      <c r="A237" s="35" t="s">
        <v>4861</v>
      </c>
      <c r="B237" s="35" t="s">
        <v>970</v>
      </c>
      <c r="C237" s="35" t="s">
        <v>99</v>
      </c>
      <c r="D237" s="35" t="s">
        <v>4872</v>
      </c>
      <c r="E237" s="35" t="s">
        <v>6081</v>
      </c>
      <c r="F237" s="35" t="s">
        <v>4929</v>
      </c>
      <c r="G237" s="35" t="s">
        <v>4807</v>
      </c>
      <c r="H237" s="35" t="s">
        <v>816</v>
      </c>
      <c r="I237" s="35" t="s">
        <v>4682</v>
      </c>
      <c r="J237" s="35" t="s">
        <v>971</v>
      </c>
      <c r="K237" s="35" t="s">
        <v>2120</v>
      </c>
      <c r="L237" s="35" t="s">
        <v>6082</v>
      </c>
      <c r="M237" s="35" t="s">
        <v>5576</v>
      </c>
      <c r="N237" s="35" t="s">
        <v>4685</v>
      </c>
      <c r="O237" s="35" t="s">
        <v>4727</v>
      </c>
      <c r="P237" s="35" t="s">
        <v>4867</v>
      </c>
      <c r="Q237" s="35" t="s">
        <v>4868</v>
      </c>
      <c r="R237" s="35" t="s">
        <v>4688</v>
      </c>
      <c r="S237" s="35" t="s">
        <v>3061</v>
      </c>
      <c r="T237" s="35" t="s">
        <v>99</v>
      </c>
      <c r="U237" s="35" t="s">
        <v>6083</v>
      </c>
      <c r="V237" s="35" t="s">
        <v>4811</v>
      </c>
      <c r="W237" s="35" t="s">
        <v>6084</v>
      </c>
      <c r="X237" s="35" t="s">
        <v>99</v>
      </c>
    </row>
    <row r="238" ht="18" spans="1:24">
      <c r="A238" s="35" t="s">
        <v>4871</v>
      </c>
      <c r="B238" s="35" t="s">
        <v>6085</v>
      </c>
      <c r="C238" s="35" t="s">
        <v>149</v>
      </c>
      <c r="D238" s="35" t="s">
        <v>4872</v>
      </c>
      <c r="E238" s="35" t="s">
        <v>6086</v>
      </c>
      <c r="F238" s="35" t="s">
        <v>4679</v>
      </c>
      <c r="G238" s="35" t="s">
        <v>4807</v>
      </c>
      <c r="H238" s="35" t="s">
        <v>816</v>
      </c>
      <c r="I238" s="35" t="s">
        <v>4682</v>
      </c>
      <c r="J238" s="35" t="s">
        <v>1052</v>
      </c>
      <c r="K238" s="35" t="s">
        <v>3813</v>
      </c>
      <c r="L238" s="35" t="s">
        <v>6087</v>
      </c>
      <c r="M238" s="35" t="s">
        <v>4877</v>
      </c>
      <c r="N238" s="35" t="s">
        <v>4685</v>
      </c>
      <c r="O238" s="35" t="s">
        <v>4713</v>
      </c>
      <c r="P238" s="35" t="s">
        <v>4867</v>
      </c>
      <c r="Q238" s="35" t="s">
        <v>4868</v>
      </c>
      <c r="R238" s="35" t="s">
        <v>4729</v>
      </c>
      <c r="S238" s="35" t="s">
        <v>3061</v>
      </c>
      <c r="T238" s="35" t="s">
        <v>149</v>
      </c>
      <c r="U238" s="35" t="s">
        <v>6088</v>
      </c>
      <c r="V238" s="35" t="s">
        <v>4811</v>
      </c>
      <c r="W238" s="35" t="s">
        <v>6059</v>
      </c>
      <c r="X238" s="35" t="s">
        <v>149</v>
      </c>
    </row>
    <row r="239" ht="18" spans="1:24">
      <c r="A239" s="35" t="s">
        <v>4804</v>
      </c>
      <c r="B239" s="35" t="s">
        <v>3748</v>
      </c>
      <c r="C239" s="35" t="s">
        <v>245</v>
      </c>
      <c r="D239" s="35" t="s">
        <v>5850</v>
      </c>
      <c r="E239" s="35" t="s">
        <v>6089</v>
      </c>
      <c r="F239" s="35" t="s">
        <v>5089</v>
      </c>
      <c r="G239" s="35" t="s">
        <v>4807</v>
      </c>
      <c r="H239" s="35" t="s">
        <v>6090</v>
      </c>
      <c r="I239" s="35" t="s">
        <v>4682</v>
      </c>
      <c r="J239" s="35" t="s">
        <v>6091</v>
      </c>
      <c r="K239" s="35" t="s">
        <v>3813</v>
      </c>
      <c r="L239" s="35" t="s">
        <v>3892</v>
      </c>
      <c r="M239" s="35" t="s">
        <v>3893</v>
      </c>
      <c r="N239" s="35" t="s">
        <v>4726</v>
      </c>
      <c r="O239" s="35" t="s">
        <v>6056</v>
      </c>
      <c r="P239" s="35" t="s">
        <v>6056</v>
      </c>
      <c r="Q239" s="35" t="s">
        <v>4795</v>
      </c>
      <c r="R239" s="35" t="s">
        <v>4729</v>
      </c>
      <c r="S239" s="35" t="s">
        <v>3061</v>
      </c>
      <c r="T239" s="35" t="s">
        <v>245</v>
      </c>
      <c r="U239" s="35" t="s">
        <v>6092</v>
      </c>
      <c r="V239" s="35" t="s">
        <v>4811</v>
      </c>
      <c r="W239" s="35" t="s">
        <v>6093</v>
      </c>
      <c r="X239" s="35" t="s">
        <v>245</v>
      </c>
    </row>
    <row r="240" ht="18" spans="1:24">
      <c r="A240" s="35" t="s">
        <v>4804</v>
      </c>
      <c r="B240" s="35" t="s">
        <v>3747</v>
      </c>
      <c r="C240" s="35" t="s">
        <v>205</v>
      </c>
      <c r="D240" s="35" t="s">
        <v>5850</v>
      </c>
      <c r="E240" s="35" t="s">
        <v>6094</v>
      </c>
      <c r="F240" s="35" t="s">
        <v>4679</v>
      </c>
      <c r="G240" s="35" t="s">
        <v>4807</v>
      </c>
      <c r="H240" s="35" t="s">
        <v>6095</v>
      </c>
      <c r="I240" s="35" t="s">
        <v>4682</v>
      </c>
      <c r="J240" s="35" t="s">
        <v>6096</v>
      </c>
      <c r="K240" s="35" t="s">
        <v>3813</v>
      </c>
      <c r="L240" s="35" t="s">
        <v>3891</v>
      </c>
      <c r="M240" s="35" t="s">
        <v>3826</v>
      </c>
      <c r="N240" s="35" t="s">
        <v>4726</v>
      </c>
      <c r="O240" s="35" t="s">
        <v>6056</v>
      </c>
      <c r="P240" s="35" t="s">
        <v>6056</v>
      </c>
      <c r="Q240" s="35" t="s">
        <v>4687</v>
      </c>
      <c r="R240" s="35" t="s">
        <v>4729</v>
      </c>
      <c r="S240" s="35" t="s">
        <v>3061</v>
      </c>
      <c r="T240" s="35" t="s">
        <v>205</v>
      </c>
      <c r="U240" s="35" t="s">
        <v>6097</v>
      </c>
      <c r="V240" s="35" t="s">
        <v>4811</v>
      </c>
      <c r="W240" s="35" t="s">
        <v>816</v>
      </c>
      <c r="X240" s="35" t="s">
        <v>205</v>
      </c>
    </row>
    <row r="241" ht="18" spans="1:24">
      <c r="A241" s="35" t="s">
        <v>4871</v>
      </c>
      <c r="B241" s="35" t="s">
        <v>1014</v>
      </c>
      <c r="C241" s="35" t="s">
        <v>1015</v>
      </c>
      <c r="D241" s="35" t="s">
        <v>5858</v>
      </c>
      <c r="E241" s="35" t="s">
        <v>6098</v>
      </c>
      <c r="F241" s="35" t="s">
        <v>4767</v>
      </c>
      <c r="G241" s="35" t="s">
        <v>4807</v>
      </c>
      <c r="H241" s="35" t="s">
        <v>6099</v>
      </c>
      <c r="I241" s="35" t="s">
        <v>4682</v>
      </c>
      <c r="J241" s="35" t="s">
        <v>1016</v>
      </c>
      <c r="K241" s="35" t="s">
        <v>3813</v>
      </c>
      <c r="L241" s="35" t="s">
        <v>6100</v>
      </c>
      <c r="M241" s="35" t="s">
        <v>6101</v>
      </c>
      <c r="N241" s="35" t="s">
        <v>4685</v>
      </c>
      <c r="O241" s="35" t="s">
        <v>4727</v>
      </c>
      <c r="P241" s="35" t="s">
        <v>4727</v>
      </c>
      <c r="Q241" s="35" t="s">
        <v>4687</v>
      </c>
      <c r="R241" s="35" t="s">
        <v>4688</v>
      </c>
      <c r="S241" s="35" t="s">
        <v>3061</v>
      </c>
      <c r="T241" s="35" t="s">
        <v>341</v>
      </c>
      <c r="U241" s="35" t="s">
        <v>6102</v>
      </c>
      <c r="V241" s="35" t="s">
        <v>4811</v>
      </c>
      <c r="W241" s="35" t="s">
        <v>6099</v>
      </c>
      <c r="X241" s="35" t="s">
        <v>6103</v>
      </c>
    </row>
    <row r="242" ht="18" spans="1:24">
      <c r="A242" s="35" t="s">
        <v>4804</v>
      </c>
      <c r="B242" s="35" t="s">
        <v>3756</v>
      </c>
      <c r="C242" s="35" t="s">
        <v>174</v>
      </c>
      <c r="D242" s="35" t="s">
        <v>5945</v>
      </c>
      <c r="E242" s="35" t="s">
        <v>6104</v>
      </c>
      <c r="F242" s="35" t="s">
        <v>4708</v>
      </c>
      <c r="G242" s="35" t="s">
        <v>4807</v>
      </c>
      <c r="H242" s="35" t="s">
        <v>6105</v>
      </c>
      <c r="I242" s="35" t="s">
        <v>4792</v>
      </c>
      <c r="J242" s="35" t="s">
        <v>6106</v>
      </c>
      <c r="K242" s="35" t="s">
        <v>6107</v>
      </c>
      <c r="L242" s="35" t="s">
        <v>6048</v>
      </c>
      <c r="M242" s="35" t="s">
        <v>6108</v>
      </c>
      <c r="N242" s="35" t="s">
        <v>4685</v>
      </c>
      <c r="O242" s="35" t="s">
        <v>4713</v>
      </c>
      <c r="P242" s="35" t="s">
        <v>4713</v>
      </c>
      <c r="Q242" s="35" t="s">
        <v>4687</v>
      </c>
      <c r="R242" s="35" t="s">
        <v>4688</v>
      </c>
      <c r="S242" s="35" t="s">
        <v>3061</v>
      </c>
      <c r="T242" s="35" t="s">
        <v>174</v>
      </c>
      <c r="U242" s="35" t="s">
        <v>6109</v>
      </c>
      <c r="V242" s="35" t="s">
        <v>4811</v>
      </c>
      <c r="W242" s="35" t="s">
        <v>816</v>
      </c>
      <c r="X242" s="35" t="s">
        <v>6110</v>
      </c>
    </row>
    <row r="243" ht="18" spans="1:24">
      <c r="A243" s="35" t="s">
        <v>4804</v>
      </c>
      <c r="B243" s="35" t="s">
        <v>1138</v>
      </c>
      <c r="C243" s="35" t="s">
        <v>205</v>
      </c>
      <c r="D243" s="35" t="s">
        <v>5863</v>
      </c>
      <c r="E243" s="35" t="s">
        <v>6111</v>
      </c>
      <c r="F243" s="35" t="s">
        <v>4679</v>
      </c>
      <c r="G243" s="35" t="s">
        <v>4807</v>
      </c>
      <c r="H243" s="35" t="s">
        <v>6112</v>
      </c>
      <c r="I243" s="35" t="s">
        <v>4682</v>
      </c>
      <c r="J243" s="35" t="s">
        <v>6113</v>
      </c>
      <c r="K243" s="35" t="s">
        <v>3593</v>
      </c>
      <c r="L243" s="35" t="s">
        <v>3874</v>
      </c>
      <c r="M243" s="35" t="s">
        <v>3826</v>
      </c>
      <c r="N243" s="35" t="s">
        <v>4685</v>
      </c>
      <c r="O243" s="35" t="s">
        <v>4897</v>
      </c>
      <c r="P243" s="35" t="s">
        <v>4897</v>
      </c>
      <c r="Q243" s="35" t="s">
        <v>4795</v>
      </c>
      <c r="R243" s="35" t="s">
        <v>4729</v>
      </c>
      <c r="S243" s="35" t="s">
        <v>3061</v>
      </c>
      <c r="T243" s="35" t="s">
        <v>205</v>
      </c>
      <c r="U243" s="35" t="s">
        <v>6114</v>
      </c>
      <c r="V243" s="35" t="s">
        <v>4811</v>
      </c>
      <c r="W243" s="35" t="s">
        <v>816</v>
      </c>
      <c r="X243" s="35" t="s">
        <v>205</v>
      </c>
    </row>
    <row r="244" ht="18" spans="1:24">
      <c r="A244" s="35" t="s">
        <v>4804</v>
      </c>
      <c r="B244" s="35" t="s">
        <v>3751</v>
      </c>
      <c r="C244" s="35" t="s">
        <v>3533</v>
      </c>
      <c r="D244" s="35" t="s">
        <v>5945</v>
      </c>
      <c r="E244" s="35" t="s">
        <v>6115</v>
      </c>
      <c r="F244" s="35" t="s">
        <v>4708</v>
      </c>
      <c r="G244" s="35" t="s">
        <v>4807</v>
      </c>
      <c r="H244" s="35" t="s">
        <v>6116</v>
      </c>
      <c r="I244" s="35" t="s">
        <v>4792</v>
      </c>
      <c r="J244" s="35" t="s">
        <v>6117</v>
      </c>
      <c r="K244" s="35" t="s">
        <v>3813</v>
      </c>
      <c r="L244" s="35" t="s">
        <v>6048</v>
      </c>
      <c r="M244" s="35" t="s">
        <v>6108</v>
      </c>
      <c r="N244" s="35" t="s">
        <v>4685</v>
      </c>
      <c r="O244" s="35" t="s">
        <v>4713</v>
      </c>
      <c r="P244" s="35" t="s">
        <v>4713</v>
      </c>
      <c r="Q244" s="35" t="s">
        <v>4687</v>
      </c>
      <c r="R244" s="35" t="s">
        <v>4688</v>
      </c>
      <c r="S244" s="35" t="s">
        <v>3061</v>
      </c>
      <c r="T244" s="35" t="s">
        <v>3533</v>
      </c>
      <c r="U244" s="35" t="s">
        <v>6118</v>
      </c>
      <c r="V244" s="35" t="s">
        <v>4811</v>
      </c>
      <c r="W244" s="35" t="s">
        <v>816</v>
      </c>
      <c r="X244" s="35" t="s">
        <v>6119</v>
      </c>
    </row>
    <row r="245" ht="18" spans="1:24">
      <c r="A245" s="35" t="s">
        <v>4804</v>
      </c>
      <c r="B245" s="35" t="s">
        <v>3746</v>
      </c>
      <c r="C245" s="35" t="s">
        <v>205</v>
      </c>
      <c r="D245" s="35" t="s">
        <v>5850</v>
      </c>
      <c r="E245" s="35" t="s">
        <v>6120</v>
      </c>
      <c r="F245" s="35" t="s">
        <v>4679</v>
      </c>
      <c r="G245" s="35" t="s">
        <v>4807</v>
      </c>
      <c r="H245" s="35" t="s">
        <v>6121</v>
      </c>
      <c r="I245" s="35" t="s">
        <v>4682</v>
      </c>
      <c r="J245" s="35" t="s">
        <v>6122</v>
      </c>
      <c r="K245" s="35" t="s">
        <v>3813</v>
      </c>
      <c r="L245" s="35" t="s">
        <v>3890</v>
      </c>
      <c r="M245" s="35" t="s">
        <v>3826</v>
      </c>
      <c r="N245" s="35" t="s">
        <v>4685</v>
      </c>
      <c r="O245" s="35" t="s">
        <v>4909</v>
      </c>
      <c r="P245" s="35" t="s">
        <v>4909</v>
      </c>
      <c r="Q245" s="35" t="s">
        <v>4687</v>
      </c>
      <c r="R245" s="35" t="s">
        <v>4688</v>
      </c>
      <c r="S245" s="35" t="s">
        <v>3061</v>
      </c>
      <c r="T245" s="35" t="s">
        <v>205</v>
      </c>
      <c r="U245" s="35" t="s">
        <v>6123</v>
      </c>
      <c r="V245" s="35" t="s">
        <v>4811</v>
      </c>
      <c r="W245" s="35" t="s">
        <v>816</v>
      </c>
      <c r="X245" s="35" t="s">
        <v>5854</v>
      </c>
    </row>
    <row r="246" ht="18" spans="1:24">
      <c r="A246" s="35" t="s">
        <v>4804</v>
      </c>
      <c r="B246" s="35" t="s">
        <v>3760</v>
      </c>
      <c r="C246" s="35" t="s">
        <v>117</v>
      </c>
      <c r="D246" s="35" t="s">
        <v>5888</v>
      </c>
      <c r="E246" s="35" t="s">
        <v>6124</v>
      </c>
      <c r="F246" s="35" t="s">
        <v>4823</v>
      </c>
      <c r="G246" s="35" t="s">
        <v>4807</v>
      </c>
      <c r="H246" s="35" t="s">
        <v>6125</v>
      </c>
      <c r="I246" s="35" t="s">
        <v>4792</v>
      </c>
      <c r="J246" s="35" t="s">
        <v>3504</v>
      </c>
      <c r="K246" s="35" t="s">
        <v>6126</v>
      </c>
      <c r="L246" s="35" t="s">
        <v>6127</v>
      </c>
      <c r="M246" s="35" t="s">
        <v>5076</v>
      </c>
      <c r="N246" s="35" t="s">
        <v>4685</v>
      </c>
      <c r="O246" s="35" t="s">
        <v>5734</v>
      </c>
      <c r="P246" s="35" t="s">
        <v>5734</v>
      </c>
      <c r="Q246" s="35" t="s">
        <v>4795</v>
      </c>
      <c r="R246" s="35" t="s">
        <v>4688</v>
      </c>
      <c r="S246" s="35" t="s">
        <v>3061</v>
      </c>
      <c r="T246" s="35" t="s">
        <v>117</v>
      </c>
      <c r="U246" s="35" t="s">
        <v>6128</v>
      </c>
      <c r="V246" s="35" t="s">
        <v>4811</v>
      </c>
      <c r="W246" s="35" t="s">
        <v>6129</v>
      </c>
      <c r="X246" s="35" t="s">
        <v>6130</v>
      </c>
    </row>
    <row r="247" ht="18" spans="1:24">
      <c r="A247" s="35" t="s">
        <v>4804</v>
      </c>
      <c r="B247" s="35" t="s">
        <v>3741</v>
      </c>
      <c r="C247" s="35" t="s">
        <v>205</v>
      </c>
      <c r="D247" s="35" t="s">
        <v>5945</v>
      </c>
      <c r="E247" s="35" t="s">
        <v>6131</v>
      </c>
      <c r="F247" s="35" t="s">
        <v>4679</v>
      </c>
      <c r="G247" s="35" t="s">
        <v>4807</v>
      </c>
      <c r="H247" s="35" t="s">
        <v>6132</v>
      </c>
      <c r="I247" s="35" t="s">
        <v>4682</v>
      </c>
      <c r="J247" s="35" t="s">
        <v>6133</v>
      </c>
      <c r="K247" s="35" t="s">
        <v>3593</v>
      </c>
      <c r="L247" s="35" t="s">
        <v>3843</v>
      </c>
      <c r="M247" s="35" t="s">
        <v>3826</v>
      </c>
      <c r="N247" s="35" t="s">
        <v>4685</v>
      </c>
      <c r="O247" s="35" t="s">
        <v>4727</v>
      </c>
      <c r="P247" s="35" t="s">
        <v>4727</v>
      </c>
      <c r="Q247" s="35" t="s">
        <v>4795</v>
      </c>
      <c r="R247" s="35" t="s">
        <v>4729</v>
      </c>
      <c r="S247" s="35" t="s">
        <v>3061</v>
      </c>
      <c r="T247" s="35" t="s">
        <v>205</v>
      </c>
      <c r="U247" s="35" t="s">
        <v>6134</v>
      </c>
      <c r="V247" s="35" t="s">
        <v>4811</v>
      </c>
      <c r="W247" s="35" t="s">
        <v>816</v>
      </c>
      <c r="X247" s="35" t="s">
        <v>205</v>
      </c>
    </row>
    <row r="248" ht="18" spans="1:24">
      <c r="A248" s="35" t="s">
        <v>4804</v>
      </c>
      <c r="B248" s="35" t="s">
        <v>3743</v>
      </c>
      <c r="C248" s="35" t="s">
        <v>205</v>
      </c>
      <c r="D248" s="35" t="s">
        <v>5945</v>
      </c>
      <c r="E248" s="35" t="s">
        <v>6135</v>
      </c>
      <c r="F248" s="35" t="s">
        <v>4679</v>
      </c>
      <c r="G248" s="35" t="s">
        <v>4807</v>
      </c>
      <c r="H248" s="35" t="s">
        <v>6136</v>
      </c>
      <c r="I248" s="35" t="s">
        <v>4682</v>
      </c>
      <c r="J248" s="35" t="s">
        <v>4534</v>
      </c>
      <c r="K248" s="35" t="s">
        <v>3844</v>
      </c>
      <c r="L248" s="35" t="s">
        <v>3845</v>
      </c>
      <c r="M248" s="35" t="s">
        <v>3826</v>
      </c>
      <c r="N248" s="35" t="s">
        <v>4685</v>
      </c>
      <c r="O248" s="35" t="s">
        <v>4727</v>
      </c>
      <c r="P248" s="35" t="s">
        <v>4727</v>
      </c>
      <c r="Q248" s="35" t="s">
        <v>4795</v>
      </c>
      <c r="R248" s="35" t="s">
        <v>4688</v>
      </c>
      <c r="S248" s="35" t="s">
        <v>3061</v>
      </c>
      <c r="T248" s="35" t="s">
        <v>205</v>
      </c>
      <c r="U248" s="35" t="s">
        <v>6137</v>
      </c>
      <c r="V248" s="35" t="s">
        <v>4811</v>
      </c>
      <c r="W248" s="35" t="s">
        <v>816</v>
      </c>
      <c r="X248" s="35" t="s">
        <v>205</v>
      </c>
    </row>
    <row r="249" ht="18" spans="1:24">
      <c r="A249" s="35" t="s">
        <v>4804</v>
      </c>
      <c r="B249" s="35" t="s">
        <v>5898</v>
      </c>
      <c r="C249" s="35" t="s">
        <v>3411</v>
      </c>
      <c r="D249" s="35" t="s">
        <v>5888</v>
      </c>
      <c r="E249" s="35" t="s">
        <v>6138</v>
      </c>
      <c r="F249" s="35" t="s">
        <v>4941</v>
      </c>
      <c r="G249" s="35" t="s">
        <v>4807</v>
      </c>
      <c r="H249" s="35" t="s">
        <v>6139</v>
      </c>
      <c r="I249" s="35" t="s">
        <v>4792</v>
      </c>
      <c r="J249" s="35" t="s">
        <v>3508</v>
      </c>
      <c r="K249" s="35" t="s">
        <v>3553</v>
      </c>
      <c r="L249" s="35" t="s">
        <v>5901</v>
      </c>
      <c r="M249" s="35" t="s">
        <v>5335</v>
      </c>
      <c r="N249" s="35" t="s">
        <v>4685</v>
      </c>
      <c r="O249" s="35" t="s">
        <v>5734</v>
      </c>
      <c r="P249" s="35" t="s">
        <v>5734</v>
      </c>
      <c r="Q249" s="35" t="s">
        <v>4687</v>
      </c>
      <c r="R249" s="35" t="s">
        <v>4688</v>
      </c>
      <c r="S249" s="35" t="s">
        <v>3061</v>
      </c>
      <c r="T249" s="35" t="s">
        <v>3411</v>
      </c>
      <c r="U249" s="35" t="s">
        <v>6140</v>
      </c>
      <c r="V249" s="35" t="s">
        <v>4811</v>
      </c>
      <c r="W249" s="35" t="s">
        <v>816</v>
      </c>
      <c r="X249" s="35" t="s">
        <v>3411</v>
      </c>
    </row>
    <row r="250" ht="18" spans="1:24">
      <c r="A250" s="35" t="s">
        <v>4804</v>
      </c>
      <c r="B250" s="35" t="s">
        <v>6141</v>
      </c>
      <c r="C250" s="35" t="s">
        <v>95</v>
      </c>
      <c r="D250" s="35" t="s">
        <v>5850</v>
      </c>
      <c r="E250" s="35" t="s">
        <v>6142</v>
      </c>
      <c r="F250" s="35" t="s">
        <v>5357</v>
      </c>
      <c r="G250" s="35" t="s">
        <v>4807</v>
      </c>
      <c r="H250" s="35" t="s">
        <v>816</v>
      </c>
      <c r="I250" s="35" t="s">
        <v>4682</v>
      </c>
      <c r="J250" s="35" t="s">
        <v>6143</v>
      </c>
      <c r="K250" s="35" t="s">
        <v>3819</v>
      </c>
      <c r="L250" s="35" t="s">
        <v>6144</v>
      </c>
      <c r="M250" s="35" t="s">
        <v>3891</v>
      </c>
      <c r="N250" s="35" t="s">
        <v>4726</v>
      </c>
      <c r="O250" s="35" t="s">
        <v>6056</v>
      </c>
      <c r="P250" s="35" t="s">
        <v>4867</v>
      </c>
      <c r="Q250" s="35" t="s">
        <v>4868</v>
      </c>
      <c r="R250" s="35" t="s">
        <v>4729</v>
      </c>
      <c r="S250" s="35" t="s">
        <v>3061</v>
      </c>
      <c r="T250" s="35" t="s">
        <v>95</v>
      </c>
      <c r="U250" s="35" t="s">
        <v>6145</v>
      </c>
      <c r="V250" s="35" t="s">
        <v>4811</v>
      </c>
      <c r="W250" s="35" t="s">
        <v>6054</v>
      </c>
      <c r="X250" s="35" t="s">
        <v>95</v>
      </c>
    </row>
    <row r="251" ht="18" spans="1:24">
      <c r="A251" s="35" t="s">
        <v>4804</v>
      </c>
      <c r="B251" s="35" t="s">
        <v>3744</v>
      </c>
      <c r="C251" s="35" t="s">
        <v>584</v>
      </c>
      <c r="D251" s="35" t="s">
        <v>4872</v>
      </c>
      <c r="E251" s="35" t="s">
        <v>6146</v>
      </c>
      <c r="F251" s="35" t="s">
        <v>5115</v>
      </c>
      <c r="G251" s="35" t="s">
        <v>4807</v>
      </c>
      <c r="H251" s="35" t="s">
        <v>6147</v>
      </c>
      <c r="I251" s="35" t="s">
        <v>4682</v>
      </c>
      <c r="J251" s="35" t="s">
        <v>6148</v>
      </c>
      <c r="K251" s="35" t="s">
        <v>3813</v>
      </c>
      <c r="L251" s="35" t="s">
        <v>3874</v>
      </c>
      <c r="M251" s="35" t="s">
        <v>3875</v>
      </c>
      <c r="N251" s="35" t="s">
        <v>4685</v>
      </c>
      <c r="O251" s="35" t="s">
        <v>4713</v>
      </c>
      <c r="P251" s="35" t="s">
        <v>4713</v>
      </c>
      <c r="Q251" s="35" t="s">
        <v>4687</v>
      </c>
      <c r="R251" s="35" t="s">
        <v>4751</v>
      </c>
      <c r="S251" s="35" t="s">
        <v>3061</v>
      </c>
      <c r="T251" s="35" t="s">
        <v>584</v>
      </c>
      <c r="U251" s="35" t="s">
        <v>6149</v>
      </c>
      <c r="V251" s="35" t="s">
        <v>4811</v>
      </c>
      <c r="W251" s="35" t="s">
        <v>816</v>
      </c>
      <c r="X251" s="35" t="s">
        <v>6150</v>
      </c>
    </row>
    <row r="252" ht="18" spans="1:24">
      <c r="A252" s="35" t="s">
        <v>4861</v>
      </c>
      <c r="B252" s="35" t="s">
        <v>905</v>
      </c>
      <c r="C252" s="35" t="s">
        <v>906</v>
      </c>
      <c r="D252" s="35" t="s">
        <v>5966</v>
      </c>
      <c r="E252" s="35" t="s">
        <v>6151</v>
      </c>
      <c r="F252" s="35" t="s">
        <v>5425</v>
      </c>
      <c r="G252" s="35" t="s">
        <v>4807</v>
      </c>
      <c r="H252" s="35" t="s">
        <v>816</v>
      </c>
      <c r="I252" s="35" t="s">
        <v>4682</v>
      </c>
      <c r="J252" s="35" t="s">
        <v>907</v>
      </c>
      <c r="K252" s="35" t="s">
        <v>3813</v>
      </c>
      <c r="L252" s="35" t="s">
        <v>6152</v>
      </c>
      <c r="M252" s="35" t="s">
        <v>5642</v>
      </c>
      <c r="N252" s="35" t="s">
        <v>4726</v>
      </c>
      <c r="O252" s="35" t="s">
        <v>5734</v>
      </c>
      <c r="P252" s="35" t="s">
        <v>4867</v>
      </c>
      <c r="Q252" s="35" t="s">
        <v>4868</v>
      </c>
      <c r="R252" s="35" t="s">
        <v>4729</v>
      </c>
      <c r="S252" s="35" t="s">
        <v>3061</v>
      </c>
      <c r="T252" s="35" t="s">
        <v>906</v>
      </c>
      <c r="U252" s="35" t="s">
        <v>6153</v>
      </c>
      <c r="V252" s="35" t="s">
        <v>4811</v>
      </c>
      <c r="W252" s="35" t="s">
        <v>6154</v>
      </c>
      <c r="X252" s="35" t="s">
        <v>906</v>
      </c>
    </row>
    <row r="253" ht="18" spans="1:24">
      <c r="A253" s="35" t="s">
        <v>4881</v>
      </c>
      <c r="B253" s="35" t="s">
        <v>3498</v>
      </c>
      <c r="C253" s="35" t="s">
        <v>283</v>
      </c>
      <c r="D253" s="35" t="s">
        <v>5888</v>
      </c>
      <c r="E253" s="35" t="s">
        <v>6155</v>
      </c>
      <c r="F253" s="35" t="s">
        <v>4722</v>
      </c>
      <c r="G253" s="35" t="s">
        <v>4807</v>
      </c>
      <c r="H253" s="35" t="s">
        <v>6156</v>
      </c>
      <c r="I253" s="35" t="s">
        <v>4792</v>
      </c>
      <c r="J253" s="35" t="s">
        <v>3499</v>
      </c>
      <c r="K253" s="35" t="s">
        <v>3553</v>
      </c>
      <c r="L253" s="35" t="s">
        <v>5288</v>
      </c>
      <c r="M253" s="35" t="s">
        <v>3917</v>
      </c>
      <c r="N253" s="35" t="s">
        <v>4685</v>
      </c>
      <c r="O253" s="35" t="s">
        <v>5822</v>
      </c>
      <c r="P253" s="35" t="s">
        <v>5822</v>
      </c>
      <c r="Q253" s="35" t="s">
        <v>4687</v>
      </c>
      <c r="R253" s="35" t="s">
        <v>4688</v>
      </c>
      <c r="S253" s="35" t="s">
        <v>3061</v>
      </c>
      <c r="T253" s="35" t="s">
        <v>283</v>
      </c>
      <c r="U253" s="35" t="s">
        <v>6157</v>
      </c>
      <c r="V253" s="35" t="s">
        <v>4811</v>
      </c>
      <c r="W253" s="35" t="s">
        <v>6156</v>
      </c>
      <c r="X253" s="35" t="s">
        <v>6158</v>
      </c>
    </row>
    <row r="254" ht="18" spans="1:24">
      <c r="A254" s="35" t="s">
        <v>4881</v>
      </c>
      <c r="B254" s="35" t="s">
        <v>3484</v>
      </c>
      <c r="C254" s="35" t="s">
        <v>314</v>
      </c>
      <c r="D254" s="35" t="s">
        <v>4789</v>
      </c>
      <c r="E254" s="35" t="s">
        <v>6159</v>
      </c>
      <c r="F254" s="35" t="s">
        <v>4841</v>
      </c>
      <c r="G254" s="35" t="s">
        <v>4807</v>
      </c>
      <c r="H254" s="35" t="s">
        <v>6160</v>
      </c>
      <c r="I254" s="35" t="s">
        <v>4792</v>
      </c>
      <c r="J254" s="35" t="s">
        <v>3485</v>
      </c>
      <c r="K254" s="35" t="s">
        <v>6126</v>
      </c>
      <c r="L254" s="35" t="s">
        <v>6161</v>
      </c>
      <c r="M254" s="35" t="s">
        <v>6162</v>
      </c>
      <c r="N254" s="35" t="s">
        <v>4685</v>
      </c>
      <c r="O254" s="35" t="s">
        <v>4794</v>
      </c>
      <c r="P254" s="35" t="s">
        <v>4794</v>
      </c>
      <c r="Q254" s="35" t="s">
        <v>4687</v>
      </c>
      <c r="R254" s="35" t="s">
        <v>4688</v>
      </c>
      <c r="S254" s="35" t="s">
        <v>3061</v>
      </c>
      <c r="T254" s="35" t="s">
        <v>314</v>
      </c>
      <c r="U254" s="35" t="s">
        <v>6157</v>
      </c>
      <c r="V254" s="35" t="s">
        <v>4811</v>
      </c>
      <c r="W254" s="35" t="s">
        <v>6160</v>
      </c>
      <c r="X254" s="35" t="s">
        <v>6163</v>
      </c>
    </row>
    <row r="255" ht="18" spans="1:24">
      <c r="A255" s="35" t="s">
        <v>4881</v>
      </c>
      <c r="B255" s="35" t="s">
        <v>3464</v>
      </c>
      <c r="C255" s="35" t="s">
        <v>3411</v>
      </c>
      <c r="D255" s="35" t="s">
        <v>5888</v>
      </c>
      <c r="E255" s="35" t="s">
        <v>6164</v>
      </c>
      <c r="F255" s="35" t="s">
        <v>4941</v>
      </c>
      <c r="G255" s="35" t="s">
        <v>4807</v>
      </c>
      <c r="H255" s="35" t="s">
        <v>816</v>
      </c>
      <c r="I255" s="35" t="s">
        <v>4792</v>
      </c>
      <c r="J255" s="35" t="s">
        <v>6165</v>
      </c>
      <c r="K255" s="35" t="s">
        <v>3553</v>
      </c>
      <c r="L255" s="35" t="s">
        <v>6166</v>
      </c>
      <c r="M255" s="35" t="s">
        <v>5476</v>
      </c>
      <c r="N255" s="35" t="s">
        <v>4685</v>
      </c>
      <c r="O255" s="35" t="s">
        <v>5734</v>
      </c>
      <c r="P255" s="35" t="s">
        <v>4867</v>
      </c>
      <c r="Q255" s="35" t="s">
        <v>4868</v>
      </c>
      <c r="R255" s="35" t="s">
        <v>4688</v>
      </c>
      <c r="S255" s="35" t="s">
        <v>3061</v>
      </c>
      <c r="T255" s="35" t="s">
        <v>3411</v>
      </c>
      <c r="U255" s="35" t="s">
        <v>6167</v>
      </c>
      <c r="V255" s="35" t="s">
        <v>4811</v>
      </c>
      <c r="W255" s="35" t="s">
        <v>6168</v>
      </c>
      <c r="X255" s="35" t="s">
        <v>3411</v>
      </c>
    </row>
    <row r="256" ht="18" spans="1:24">
      <c r="A256" s="35" t="s">
        <v>4881</v>
      </c>
      <c r="B256" s="35" t="s">
        <v>3491</v>
      </c>
      <c r="C256" s="35" t="s">
        <v>828</v>
      </c>
      <c r="D256" s="35" t="s">
        <v>5888</v>
      </c>
      <c r="E256" s="35" t="s">
        <v>6169</v>
      </c>
      <c r="F256" s="35" t="s">
        <v>4767</v>
      </c>
      <c r="G256" s="35" t="s">
        <v>4807</v>
      </c>
      <c r="H256" s="35" t="s">
        <v>6170</v>
      </c>
      <c r="I256" s="35" t="s">
        <v>4792</v>
      </c>
      <c r="J256" s="35" t="s">
        <v>3492</v>
      </c>
      <c r="K256" s="35" t="s">
        <v>3553</v>
      </c>
      <c r="L256" s="35" t="s">
        <v>5906</v>
      </c>
      <c r="M256" s="35" t="s">
        <v>3917</v>
      </c>
      <c r="N256" s="35" t="s">
        <v>4685</v>
      </c>
      <c r="O256" s="35" t="s">
        <v>4867</v>
      </c>
      <c r="P256" s="35" t="s">
        <v>4867</v>
      </c>
      <c r="Q256" s="35" t="s">
        <v>4687</v>
      </c>
      <c r="R256" s="35" t="s">
        <v>4688</v>
      </c>
      <c r="S256" s="35" t="s">
        <v>3061</v>
      </c>
      <c r="T256" s="35" t="s">
        <v>828</v>
      </c>
      <c r="U256" s="35" t="s">
        <v>6171</v>
      </c>
      <c r="V256" s="35" t="s">
        <v>4811</v>
      </c>
      <c r="W256" s="35" t="s">
        <v>816</v>
      </c>
      <c r="X256" s="35" t="s">
        <v>6172</v>
      </c>
    </row>
    <row r="257" ht="18" spans="1:24">
      <c r="A257" s="35" t="s">
        <v>4881</v>
      </c>
      <c r="B257" s="35" t="s">
        <v>1119</v>
      </c>
      <c r="C257" s="35" t="s">
        <v>308</v>
      </c>
      <c r="D257" s="35" t="s">
        <v>4872</v>
      </c>
      <c r="E257" s="35" t="s">
        <v>6173</v>
      </c>
      <c r="F257" s="35" t="s">
        <v>4679</v>
      </c>
      <c r="G257" s="35" t="s">
        <v>4807</v>
      </c>
      <c r="H257" s="35" t="s">
        <v>6174</v>
      </c>
      <c r="I257" s="35" t="s">
        <v>4682</v>
      </c>
      <c r="J257" s="35" t="s">
        <v>1120</v>
      </c>
      <c r="K257" s="35" t="s">
        <v>3813</v>
      </c>
      <c r="L257" s="35" t="s">
        <v>5999</v>
      </c>
      <c r="M257" s="35" t="s">
        <v>6175</v>
      </c>
      <c r="N257" s="35" t="s">
        <v>4685</v>
      </c>
      <c r="O257" s="35" t="s">
        <v>4713</v>
      </c>
      <c r="P257" s="35" t="s">
        <v>4713</v>
      </c>
      <c r="Q257" s="35" t="s">
        <v>4687</v>
      </c>
      <c r="R257" s="35" t="s">
        <v>4751</v>
      </c>
      <c r="S257" s="35" t="s">
        <v>3061</v>
      </c>
      <c r="T257" s="35" t="s">
        <v>308</v>
      </c>
      <c r="U257" s="35" t="s">
        <v>6176</v>
      </c>
      <c r="V257" s="35" t="s">
        <v>4811</v>
      </c>
      <c r="W257" s="35" t="s">
        <v>6177</v>
      </c>
      <c r="X257" s="35" t="s">
        <v>6178</v>
      </c>
    </row>
    <row r="258" ht="18" spans="1:24">
      <c r="A258" s="35" t="s">
        <v>4861</v>
      </c>
      <c r="B258" s="35" t="s">
        <v>914</v>
      </c>
      <c r="C258" s="35" t="s">
        <v>738</v>
      </c>
      <c r="D258" s="35" t="s">
        <v>6179</v>
      </c>
      <c r="E258" s="35" t="s">
        <v>6180</v>
      </c>
      <c r="F258" s="35" t="s">
        <v>5425</v>
      </c>
      <c r="G258" s="35" t="s">
        <v>4807</v>
      </c>
      <c r="H258" s="35" t="s">
        <v>816</v>
      </c>
      <c r="I258" s="35" t="s">
        <v>4682</v>
      </c>
      <c r="J258" s="35" t="s">
        <v>915</v>
      </c>
      <c r="K258" s="35" t="s">
        <v>3813</v>
      </c>
      <c r="L258" s="35" t="s">
        <v>6181</v>
      </c>
      <c r="M258" s="35" t="s">
        <v>5301</v>
      </c>
      <c r="N258" s="35" t="s">
        <v>4685</v>
      </c>
      <c r="O258" s="35" t="s">
        <v>6182</v>
      </c>
      <c r="P258" s="35" t="s">
        <v>4867</v>
      </c>
      <c r="Q258" s="35" t="s">
        <v>4868</v>
      </c>
      <c r="R258" s="35" t="s">
        <v>4729</v>
      </c>
      <c r="S258" s="35" t="s">
        <v>3061</v>
      </c>
      <c r="T258" s="35" t="s">
        <v>738</v>
      </c>
      <c r="U258" s="35" t="s">
        <v>6183</v>
      </c>
      <c r="V258" s="35" t="s">
        <v>4811</v>
      </c>
      <c r="W258" s="35" t="s">
        <v>6184</v>
      </c>
      <c r="X258" s="35" t="s">
        <v>738</v>
      </c>
    </row>
    <row r="259" ht="18" spans="1:24">
      <c r="A259" s="35" t="s">
        <v>4881</v>
      </c>
      <c r="B259" s="35" t="s">
        <v>1122</v>
      </c>
      <c r="C259" s="35" t="s">
        <v>1123</v>
      </c>
      <c r="D259" s="35" t="s">
        <v>6185</v>
      </c>
      <c r="E259" s="35" t="s">
        <v>6186</v>
      </c>
      <c r="F259" s="35" t="s">
        <v>5357</v>
      </c>
      <c r="G259" s="35" t="s">
        <v>4807</v>
      </c>
      <c r="H259" s="35" t="s">
        <v>6187</v>
      </c>
      <c r="I259" s="35" t="s">
        <v>4682</v>
      </c>
      <c r="J259" s="35" t="s">
        <v>1124</v>
      </c>
      <c r="K259" s="35" t="s">
        <v>3593</v>
      </c>
      <c r="L259" s="35" t="s">
        <v>5254</v>
      </c>
      <c r="M259" s="35" t="s">
        <v>6013</v>
      </c>
      <c r="N259" s="35" t="s">
        <v>4726</v>
      </c>
      <c r="O259" s="35" t="s">
        <v>6056</v>
      </c>
      <c r="P259" s="35" t="s">
        <v>6056</v>
      </c>
      <c r="Q259" s="35" t="s">
        <v>4795</v>
      </c>
      <c r="R259" s="35" t="s">
        <v>4729</v>
      </c>
      <c r="S259" s="35" t="s">
        <v>3061</v>
      </c>
      <c r="T259" s="35" t="s">
        <v>1123</v>
      </c>
      <c r="U259" s="35" t="s">
        <v>6188</v>
      </c>
      <c r="V259" s="35" t="s">
        <v>4811</v>
      </c>
      <c r="W259" s="35" t="s">
        <v>816</v>
      </c>
      <c r="X259" s="35" t="s">
        <v>6189</v>
      </c>
    </row>
    <row r="260" ht="18" spans="1:24">
      <c r="A260" s="35" t="s">
        <v>4871</v>
      </c>
      <c r="B260" s="35" t="s">
        <v>1064</v>
      </c>
      <c r="C260" s="35" t="s">
        <v>177</v>
      </c>
      <c r="D260" s="35" t="s">
        <v>4805</v>
      </c>
      <c r="E260" s="35" t="s">
        <v>6190</v>
      </c>
      <c r="F260" s="35" t="s">
        <v>4722</v>
      </c>
      <c r="G260" s="35" t="s">
        <v>4807</v>
      </c>
      <c r="H260" s="35" t="s">
        <v>6191</v>
      </c>
      <c r="I260" s="35" t="s">
        <v>4682</v>
      </c>
      <c r="J260" s="35" t="s">
        <v>3061</v>
      </c>
      <c r="K260" s="35" t="s">
        <v>6192</v>
      </c>
      <c r="L260" s="35" t="s">
        <v>6193</v>
      </c>
      <c r="M260" s="35" t="s">
        <v>5514</v>
      </c>
      <c r="N260" s="35" t="s">
        <v>4685</v>
      </c>
      <c r="O260" s="35" t="s">
        <v>4727</v>
      </c>
      <c r="P260" s="35" t="s">
        <v>4727</v>
      </c>
      <c r="Q260" s="35" t="s">
        <v>4687</v>
      </c>
      <c r="R260" s="35" t="s">
        <v>4688</v>
      </c>
      <c r="S260" s="35" t="s">
        <v>3061</v>
      </c>
      <c r="T260" s="35" t="s">
        <v>177</v>
      </c>
      <c r="U260" s="35" t="s">
        <v>6194</v>
      </c>
      <c r="V260" s="35" t="s">
        <v>4811</v>
      </c>
      <c r="W260" s="35" t="s">
        <v>5309</v>
      </c>
      <c r="X260" s="35" t="s">
        <v>5310</v>
      </c>
    </row>
    <row r="261" ht="18" spans="1:24">
      <c r="A261" s="35" t="s">
        <v>4871</v>
      </c>
      <c r="B261" s="35" t="s">
        <v>1027</v>
      </c>
      <c r="C261" s="35" t="s">
        <v>62</v>
      </c>
      <c r="D261" s="35" t="s">
        <v>5878</v>
      </c>
      <c r="E261" s="35" t="s">
        <v>6195</v>
      </c>
      <c r="F261" s="35" t="s">
        <v>4767</v>
      </c>
      <c r="G261" s="35" t="s">
        <v>4807</v>
      </c>
      <c r="H261" s="35" t="s">
        <v>6177</v>
      </c>
      <c r="I261" s="35" t="s">
        <v>4682</v>
      </c>
      <c r="J261" s="35" t="s">
        <v>1028</v>
      </c>
      <c r="K261" s="35" t="s">
        <v>3813</v>
      </c>
      <c r="L261" s="35" t="s">
        <v>5535</v>
      </c>
      <c r="M261" s="35" t="s">
        <v>6196</v>
      </c>
      <c r="N261" s="35" t="s">
        <v>4685</v>
      </c>
      <c r="O261" s="35" t="s">
        <v>4727</v>
      </c>
      <c r="P261" s="35" t="s">
        <v>4727</v>
      </c>
      <c r="Q261" s="35" t="s">
        <v>4795</v>
      </c>
      <c r="R261" s="35" t="s">
        <v>4751</v>
      </c>
      <c r="S261" s="35" t="s">
        <v>3061</v>
      </c>
      <c r="T261" s="35" t="s">
        <v>174</v>
      </c>
      <c r="U261" s="35" t="s">
        <v>6197</v>
      </c>
      <c r="V261" s="35" t="s">
        <v>4811</v>
      </c>
      <c r="W261" s="35" t="s">
        <v>6198</v>
      </c>
      <c r="X261" s="35" t="s">
        <v>6199</v>
      </c>
    </row>
    <row r="262" ht="18" spans="1:24">
      <c r="A262" s="35" t="s">
        <v>4881</v>
      </c>
      <c r="B262" s="35" t="s">
        <v>3473</v>
      </c>
      <c r="C262" s="35" t="s">
        <v>898</v>
      </c>
      <c r="D262" s="35" t="s">
        <v>5888</v>
      </c>
      <c r="E262" s="35" t="s">
        <v>6200</v>
      </c>
      <c r="F262" s="35" t="s">
        <v>4708</v>
      </c>
      <c r="G262" s="35" t="s">
        <v>4807</v>
      </c>
      <c r="H262" s="35" t="s">
        <v>816</v>
      </c>
      <c r="I262" s="35" t="s">
        <v>4792</v>
      </c>
      <c r="J262" s="35" t="s">
        <v>6201</v>
      </c>
      <c r="K262" s="35" t="s">
        <v>3553</v>
      </c>
      <c r="L262" s="35" t="s">
        <v>6166</v>
      </c>
      <c r="M262" s="35" t="s">
        <v>5476</v>
      </c>
      <c r="N262" s="35" t="s">
        <v>4685</v>
      </c>
      <c r="O262" s="35" t="s">
        <v>6202</v>
      </c>
      <c r="P262" s="35" t="s">
        <v>4867</v>
      </c>
      <c r="Q262" s="35" t="s">
        <v>4868</v>
      </c>
      <c r="R262" s="35" t="s">
        <v>4688</v>
      </c>
      <c r="S262" s="35" t="s">
        <v>3061</v>
      </c>
      <c r="T262" s="35" t="s">
        <v>898</v>
      </c>
      <c r="U262" s="35" t="s">
        <v>6203</v>
      </c>
      <c r="V262" s="35" t="s">
        <v>4811</v>
      </c>
      <c r="W262" s="35" t="s">
        <v>6204</v>
      </c>
      <c r="X262" s="35" t="s">
        <v>898</v>
      </c>
    </row>
    <row r="263" ht="18" spans="1:24">
      <c r="A263" s="35" t="s">
        <v>4881</v>
      </c>
      <c r="B263" s="35" t="s">
        <v>1096</v>
      </c>
      <c r="C263" s="35" t="s">
        <v>245</v>
      </c>
      <c r="D263" s="35" t="s">
        <v>5878</v>
      </c>
      <c r="E263" s="35" t="s">
        <v>6205</v>
      </c>
      <c r="F263" s="35" t="s">
        <v>5089</v>
      </c>
      <c r="G263" s="35" t="s">
        <v>4807</v>
      </c>
      <c r="H263" s="35" t="s">
        <v>6206</v>
      </c>
      <c r="I263" s="35" t="s">
        <v>4682</v>
      </c>
      <c r="J263" s="35" t="s">
        <v>1097</v>
      </c>
      <c r="K263" s="35" t="s">
        <v>3813</v>
      </c>
      <c r="L263" s="35" t="s">
        <v>6207</v>
      </c>
      <c r="M263" s="35" t="s">
        <v>3875</v>
      </c>
      <c r="N263" s="35" t="s">
        <v>4685</v>
      </c>
      <c r="O263" s="35" t="s">
        <v>4727</v>
      </c>
      <c r="P263" s="35" t="s">
        <v>4727</v>
      </c>
      <c r="Q263" s="35" t="s">
        <v>4795</v>
      </c>
      <c r="R263" s="35" t="s">
        <v>4751</v>
      </c>
      <c r="S263" s="35" t="s">
        <v>3061</v>
      </c>
      <c r="T263" s="35" t="s">
        <v>245</v>
      </c>
      <c r="U263" s="35" t="s">
        <v>6208</v>
      </c>
      <c r="V263" s="35" t="s">
        <v>4811</v>
      </c>
      <c r="W263" s="35" t="s">
        <v>6206</v>
      </c>
      <c r="X263" s="35" t="s">
        <v>6209</v>
      </c>
    </row>
    <row r="264" ht="18" spans="1:24">
      <c r="A264" s="35" t="s">
        <v>4881</v>
      </c>
      <c r="B264" s="35" t="s">
        <v>1131</v>
      </c>
      <c r="C264" s="35" t="s">
        <v>475</v>
      </c>
      <c r="D264" s="35" t="s">
        <v>5863</v>
      </c>
      <c r="E264" s="35" t="s">
        <v>6210</v>
      </c>
      <c r="F264" s="35" t="s">
        <v>4767</v>
      </c>
      <c r="G264" s="35" t="s">
        <v>4807</v>
      </c>
      <c r="H264" s="35" t="s">
        <v>6211</v>
      </c>
      <c r="I264" s="35" t="s">
        <v>4682</v>
      </c>
      <c r="J264" s="35" t="s">
        <v>1132</v>
      </c>
      <c r="K264" s="35" t="s">
        <v>3813</v>
      </c>
      <c r="L264" s="35" t="s">
        <v>6212</v>
      </c>
      <c r="M264" s="35" t="s">
        <v>3826</v>
      </c>
      <c r="N264" s="35" t="s">
        <v>4726</v>
      </c>
      <c r="O264" s="35" t="s">
        <v>6056</v>
      </c>
      <c r="P264" s="35" t="s">
        <v>6056</v>
      </c>
      <c r="Q264" s="35" t="s">
        <v>4795</v>
      </c>
      <c r="R264" s="35" t="s">
        <v>4729</v>
      </c>
      <c r="S264" s="35" t="s">
        <v>3061</v>
      </c>
      <c r="T264" s="35" t="s">
        <v>475</v>
      </c>
      <c r="U264" s="35" t="s">
        <v>6213</v>
      </c>
      <c r="V264" s="35" t="s">
        <v>4811</v>
      </c>
      <c r="W264" s="35" t="s">
        <v>816</v>
      </c>
      <c r="X264" s="35" t="s">
        <v>6214</v>
      </c>
    </row>
    <row r="265" ht="18" spans="1:24">
      <c r="A265" s="35" t="s">
        <v>4881</v>
      </c>
      <c r="B265" s="35" t="s">
        <v>3674</v>
      </c>
      <c r="C265" s="35" t="s">
        <v>3411</v>
      </c>
      <c r="D265" s="35" t="s">
        <v>5888</v>
      </c>
      <c r="E265" s="35" t="s">
        <v>6215</v>
      </c>
      <c r="F265" s="35" t="s">
        <v>4941</v>
      </c>
      <c r="G265" s="35" t="s">
        <v>4807</v>
      </c>
      <c r="H265" s="35" t="s">
        <v>6216</v>
      </c>
      <c r="I265" s="35" t="s">
        <v>4792</v>
      </c>
      <c r="J265" s="35" t="s">
        <v>3480</v>
      </c>
      <c r="K265" s="35" t="s">
        <v>6217</v>
      </c>
      <c r="L265" s="35" t="s">
        <v>6161</v>
      </c>
      <c r="M265" s="35" t="s">
        <v>6162</v>
      </c>
      <c r="N265" s="35" t="s">
        <v>4685</v>
      </c>
      <c r="O265" s="35" t="s">
        <v>5734</v>
      </c>
      <c r="P265" s="35" t="s">
        <v>5734</v>
      </c>
      <c r="Q265" s="35" t="s">
        <v>4687</v>
      </c>
      <c r="R265" s="35" t="s">
        <v>4688</v>
      </c>
      <c r="S265" s="35" t="s">
        <v>3061</v>
      </c>
      <c r="T265" s="35" t="s">
        <v>3411</v>
      </c>
      <c r="U265" s="35" t="s">
        <v>6218</v>
      </c>
      <c r="V265" s="35" t="s">
        <v>4811</v>
      </c>
      <c r="W265" s="35" t="s">
        <v>816</v>
      </c>
      <c r="X265" s="35" t="s">
        <v>3411</v>
      </c>
    </row>
    <row r="266" ht="18" spans="1:24">
      <c r="A266" s="35" t="s">
        <v>4881</v>
      </c>
      <c r="B266" s="35" t="s">
        <v>1138</v>
      </c>
      <c r="C266" s="35" t="s">
        <v>205</v>
      </c>
      <c r="D266" s="35" t="s">
        <v>6008</v>
      </c>
      <c r="E266" s="35" t="s">
        <v>6219</v>
      </c>
      <c r="F266" s="35" t="s">
        <v>4679</v>
      </c>
      <c r="G266" s="35" t="s">
        <v>4807</v>
      </c>
      <c r="H266" s="35" t="s">
        <v>6112</v>
      </c>
      <c r="I266" s="35" t="s">
        <v>4682</v>
      </c>
      <c r="J266" s="35" t="s">
        <v>6220</v>
      </c>
      <c r="K266" s="35" t="s">
        <v>3844</v>
      </c>
      <c r="L266" s="35" t="s">
        <v>3874</v>
      </c>
      <c r="M266" s="35" t="s">
        <v>3826</v>
      </c>
      <c r="N266" s="35" t="s">
        <v>4685</v>
      </c>
      <c r="O266" s="35" t="s">
        <v>4897</v>
      </c>
      <c r="P266" s="35" t="s">
        <v>4897</v>
      </c>
      <c r="Q266" s="35" t="s">
        <v>4687</v>
      </c>
      <c r="R266" s="35" t="s">
        <v>4751</v>
      </c>
      <c r="S266" s="35" t="s">
        <v>3061</v>
      </c>
      <c r="T266" s="35" t="s">
        <v>205</v>
      </c>
      <c r="U266" s="35" t="s">
        <v>6221</v>
      </c>
      <c r="V266" s="35" t="s">
        <v>4811</v>
      </c>
      <c r="W266" s="35" t="s">
        <v>816</v>
      </c>
      <c r="X266" s="35" t="s">
        <v>205</v>
      </c>
    </row>
    <row r="267" ht="18" spans="1:24">
      <c r="A267" s="35" t="s">
        <v>4861</v>
      </c>
      <c r="B267" s="35" t="s">
        <v>958</v>
      </c>
      <c r="C267" s="35" t="s">
        <v>571</v>
      </c>
      <c r="D267" s="35" t="s">
        <v>4872</v>
      </c>
      <c r="E267" s="35" t="s">
        <v>6222</v>
      </c>
      <c r="F267" s="35" t="s">
        <v>4984</v>
      </c>
      <c r="G267" s="35" t="s">
        <v>4807</v>
      </c>
      <c r="H267" s="35" t="s">
        <v>816</v>
      </c>
      <c r="I267" s="35" t="s">
        <v>4682</v>
      </c>
      <c r="J267" s="35" t="s">
        <v>959</v>
      </c>
      <c r="K267" s="35" t="s">
        <v>3869</v>
      </c>
      <c r="L267" s="35" t="s">
        <v>6223</v>
      </c>
      <c r="M267" s="35" t="s">
        <v>5321</v>
      </c>
      <c r="N267" s="35" t="s">
        <v>4685</v>
      </c>
      <c r="O267" s="35" t="s">
        <v>4727</v>
      </c>
      <c r="P267" s="35" t="s">
        <v>4867</v>
      </c>
      <c r="Q267" s="35" t="s">
        <v>4868</v>
      </c>
      <c r="R267" s="35" t="s">
        <v>4729</v>
      </c>
      <c r="S267" s="35" t="s">
        <v>3061</v>
      </c>
      <c r="T267" s="35" t="s">
        <v>571</v>
      </c>
      <c r="U267" s="35" t="s">
        <v>6224</v>
      </c>
      <c r="V267" s="35" t="s">
        <v>4811</v>
      </c>
      <c r="W267" s="35" t="s">
        <v>6225</v>
      </c>
      <c r="X267" s="35" t="s">
        <v>571</v>
      </c>
    </row>
    <row r="268" ht="18" spans="1:24">
      <c r="A268" s="35" t="s">
        <v>4861</v>
      </c>
      <c r="B268" s="35" t="s">
        <v>963</v>
      </c>
      <c r="C268" s="35" t="s">
        <v>600</v>
      </c>
      <c r="D268" s="35" t="s">
        <v>4872</v>
      </c>
      <c r="E268" s="35" t="s">
        <v>6226</v>
      </c>
      <c r="F268" s="35" t="s">
        <v>4984</v>
      </c>
      <c r="G268" s="35" t="s">
        <v>4807</v>
      </c>
      <c r="H268" s="35" t="s">
        <v>6227</v>
      </c>
      <c r="I268" s="35" t="s">
        <v>4682</v>
      </c>
      <c r="J268" s="35" t="s">
        <v>964</v>
      </c>
      <c r="K268" s="35" t="s">
        <v>3593</v>
      </c>
      <c r="L268" s="35" t="s">
        <v>6228</v>
      </c>
      <c r="M268" s="35" t="s">
        <v>5321</v>
      </c>
      <c r="N268" s="35" t="s">
        <v>4685</v>
      </c>
      <c r="O268" s="35" t="s">
        <v>4727</v>
      </c>
      <c r="P268" s="35" t="s">
        <v>4727</v>
      </c>
      <c r="Q268" s="35" t="s">
        <v>4687</v>
      </c>
      <c r="R268" s="35" t="s">
        <v>4751</v>
      </c>
      <c r="S268" s="35" t="s">
        <v>3061</v>
      </c>
      <c r="T268" s="35" t="s">
        <v>600</v>
      </c>
      <c r="U268" s="35" t="s">
        <v>6229</v>
      </c>
      <c r="V268" s="35" t="s">
        <v>4811</v>
      </c>
      <c r="W268" s="35" t="s">
        <v>816</v>
      </c>
      <c r="X268" s="35" t="s">
        <v>6230</v>
      </c>
    </row>
    <row r="269" ht="18" spans="1:24">
      <c r="A269" s="35" t="s">
        <v>4871</v>
      </c>
      <c r="B269" s="35" t="s">
        <v>1010</v>
      </c>
      <c r="C269" s="35" t="s">
        <v>806</v>
      </c>
      <c r="D269" s="35" t="s">
        <v>6179</v>
      </c>
      <c r="E269" s="35" t="s">
        <v>6231</v>
      </c>
      <c r="F269" s="35" t="s">
        <v>4823</v>
      </c>
      <c r="G269" s="35" t="s">
        <v>4807</v>
      </c>
      <c r="H269" s="35" t="s">
        <v>6232</v>
      </c>
      <c r="I269" s="35" t="s">
        <v>4682</v>
      </c>
      <c r="J269" s="35" t="s">
        <v>1011</v>
      </c>
      <c r="K269" s="35" t="s">
        <v>3819</v>
      </c>
      <c r="L269" s="35" t="s">
        <v>6233</v>
      </c>
      <c r="M269" s="35" t="s">
        <v>5321</v>
      </c>
      <c r="N269" s="35" t="s">
        <v>4685</v>
      </c>
      <c r="O269" s="35" t="s">
        <v>4727</v>
      </c>
      <c r="P269" s="35" t="s">
        <v>4727</v>
      </c>
      <c r="Q269" s="35" t="s">
        <v>4795</v>
      </c>
      <c r="R269" s="35" t="s">
        <v>4688</v>
      </c>
      <c r="S269" s="35" t="s">
        <v>3061</v>
      </c>
      <c r="T269" s="35" t="s">
        <v>806</v>
      </c>
      <c r="U269" s="35" t="s">
        <v>6234</v>
      </c>
      <c r="V269" s="35" t="s">
        <v>4811</v>
      </c>
      <c r="W269" s="35" t="s">
        <v>6235</v>
      </c>
      <c r="X269" s="35" t="s">
        <v>6236</v>
      </c>
    </row>
    <row r="270" ht="18" spans="1:24">
      <c r="A270" s="35" t="s">
        <v>4871</v>
      </c>
      <c r="B270" s="35" t="s">
        <v>334</v>
      </c>
      <c r="C270" s="35" t="s">
        <v>335</v>
      </c>
      <c r="D270" s="35" t="s">
        <v>4694</v>
      </c>
      <c r="E270" s="35" t="s">
        <v>6237</v>
      </c>
      <c r="F270" s="35" t="s">
        <v>4708</v>
      </c>
      <c r="G270" s="35" t="s">
        <v>4807</v>
      </c>
      <c r="H270" s="35" t="s">
        <v>6238</v>
      </c>
      <c r="I270" s="35" t="s">
        <v>4682</v>
      </c>
      <c r="J270" s="35" t="s">
        <v>3061</v>
      </c>
      <c r="K270" s="35" t="s">
        <v>3562</v>
      </c>
      <c r="L270" s="35" t="s">
        <v>5687</v>
      </c>
      <c r="M270" s="35" t="s">
        <v>6239</v>
      </c>
      <c r="N270" s="35" t="s">
        <v>4685</v>
      </c>
      <c r="O270" s="35" t="s">
        <v>4750</v>
      </c>
      <c r="P270" s="35" t="s">
        <v>4750</v>
      </c>
      <c r="Q270" s="35" t="s">
        <v>4795</v>
      </c>
      <c r="R270" s="35" t="s">
        <v>4688</v>
      </c>
      <c r="S270" s="35" t="s">
        <v>3061</v>
      </c>
      <c r="T270" s="35" t="s">
        <v>335</v>
      </c>
      <c r="U270" s="35" t="s">
        <v>6240</v>
      </c>
      <c r="V270" s="35" t="s">
        <v>4811</v>
      </c>
      <c r="W270" s="35" t="s">
        <v>6241</v>
      </c>
      <c r="X270" s="35" t="s">
        <v>6242</v>
      </c>
    </row>
    <row r="271" ht="18" spans="1:24">
      <c r="A271" s="35" t="s">
        <v>4881</v>
      </c>
      <c r="B271" s="35" t="s">
        <v>3468</v>
      </c>
      <c r="C271" s="35" t="s">
        <v>92</v>
      </c>
      <c r="D271" s="35" t="s">
        <v>5888</v>
      </c>
      <c r="E271" s="35" t="s">
        <v>6243</v>
      </c>
      <c r="F271" s="35" t="s">
        <v>5357</v>
      </c>
      <c r="G271" s="35" t="s">
        <v>4807</v>
      </c>
      <c r="H271" s="35" t="s">
        <v>6244</v>
      </c>
      <c r="I271" s="35" t="s">
        <v>4792</v>
      </c>
      <c r="J271" s="35" t="s">
        <v>6245</v>
      </c>
      <c r="K271" s="35" t="s">
        <v>6126</v>
      </c>
      <c r="L271" s="35" t="s">
        <v>6246</v>
      </c>
      <c r="M271" s="35" t="s">
        <v>5476</v>
      </c>
      <c r="N271" s="35" t="s">
        <v>4685</v>
      </c>
      <c r="O271" s="35" t="s">
        <v>5734</v>
      </c>
      <c r="P271" s="35" t="s">
        <v>5734</v>
      </c>
      <c r="Q271" s="35" t="s">
        <v>4795</v>
      </c>
      <c r="R271" s="35" t="s">
        <v>4688</v>
      </c>
      <c r="S271" s="35" t="s">
        <v>3061</v>
      </c>
      <c r="T271" s="35" t="s">
        <v>92</v>
      </c>
      <c r="U271" s="35" t="s">
        <v>6247</v>
      </c>
      <c r="V271" s="35" t="s">
        <v>4811</v>
      </c>
      <c r="W271" s="35" t="s">
        <v>816</v>
      </c>
      <c r="X271" s="35" t="s">
        <v>6248</v>
      </c>
    </row>
    <row r="272" ht="18" spans="1:24">
      <c r="A272" s="35" t="s">
        <v>4804</v>
      </c>
      <c r="B272" s="35" t="s">
        <v>3674</v>
      </c>
      <c r="C272" s="35" t="s">
        <v>3411</v>
      </c>
      <c r="D272" s="35" t="s">
        <v>5888</v>
      </c>
      <c r="E272" s="35" t="s">
        <v>6249</v>
      </c>
      <c r="F272" s="35" t="s">
        <v>4941</v>
      </c>
      <c r="G272" s="35" t="s">
        <v>4807</v>
      </c>
      <c r="H272" s="35" t="s">
        <v>816</v>
      </c>
      <c r="I272" s="35" t="s">
        <v>4792</v>
      </c>
      <c r="J272" s="35" t="s">
        <v>6250</v>
      </c>
      <c r="K272" s="35" t="s">
        <v>3553</v>
      </c>
      <c r="L272" s="35" t="s">
        <v>6251</v>
      </c>
      <c r="M272" s="35" t="s">
        <v>6252</v>
      </c>
      <c r="N272" s="35" t="s">
        <v>4685</v>
      </c>
      <c r="O272" s="35" t="s">
        <v>5734</v>
      </c>
      <c r="P272" s="35" t="s">
        <v>4867</v>
      </c>
      <c r="Q272" s="35" t="s">
        <v>4868</v>
      </c>
      <c r="R272" s="35" t="s">
        <v>4688</v>
      </c>
      <c r="S272" s="35" t="s">
        <v>3061</v>
      </c>
      <c r="T272" s="35" t="s">
        <v>3411</v>
      </c>
      <c r="U272" s="35" t="s">
        <v>6253</v>
      </c>
      <c r="V272" s="35" t="s">
        <v>4811</v>
      </c>
      <c r="W272" s="35" t="s">
        <v>6254</v>
      </c>
      <c r="X272" s="35" t="s">
        <v>3411</v>
      </c>
    </row>
    <row r="273" ht="18" spans="1:24">
      <c r="A273" s="35" t="s">
        <v>4881</v>
      </c>
      <c r="B273" s="35" t="s">
        <v>3673</v>
      </c>
      <c r="C273" s="35" t="s">
        <v>3494</v>
      </c>
      <c r="D273" s="35" t="s">
        <v>5888</v>
      </c>
      <c r="E273" s="35" t="s">
        <v>6255</v>
      </c>
      <c r="F273" s="35" t="s">
        <v>4941</v>
      </c>
      <c r="G273" s="35" t="s">
        <v>4807</v>
      </c>
      <c r="H273" s="35" t="s">
        <v>3673</v>
      </c>
      <c r="I273" s="35" t="s">
        <v>4792</v>
      </c>
      <c r="J273" s="35" t="s">
        <v>3495</v>
      </c>
      <c r="K273" s="35" t="s">
        <v>3553</v>
      </c>
      <c r="L273" s="35" t="s">
        <v>5619</v>
      </c>
      <c r="M273" s="35" t="s">
        <v>3917</v>
      </c>
      <c r="N273" s="35" t="s">
        <v>4685</v>
      </c>
      <c r="O273" s="35" t="s">
        <v>4867</v>
      </c>
      <c r="P273" s="35" t="s">
        <v>4867</v>
      </c>
      <c r="Q273" s="35" t="s">
        <v>4795</v>
      </c>
      <c r="R273" s="35" t="s">
        <v>4688</v>
      </c>
      <c r="S273" s="35" t="s">
        <v>3061</v>
      </c>
      <c r="T273" s="35" t="s">
        <v>3494</v>
      </c>
      <c r="U273" s="35" t="s">
        <v>6256</v>
      </c>
      <c r="V273" s="35" t="s">
        <v>4811</v>
      </c>
      <c r="W273" s="35" t="s">
        <v>6257</v>
      </c>
      <c r="X273" s="35" t="s">
        <v>6258</v>
      </c>
    </row>
    <row r="274" ht="18" spans="1:24">
      <c r="A274" s="35" t="s">
        <v>4881</v>
      </c>
      <c r="B274" s="35" t="s">
        <v>3675</v>
      </c>
      <c r="C274" s="35" t="s">
        <v>444</v>
      </c>
      <c r="D274" s="35" t="s">
        <v>4789</v>
      </c>
      <c r="E274" s="35" t="s">
        <v>6259</v>
      </c>
      <c r="F274" s="35" t="s">
        <v>4990</v>
      </c>
      <c r="G274" s="35" t="s">
        <v>4807</v>
      </c>
      <c r="H274" s="35" t="s">
        <v>6260</v>
      </c>
      <c r="I274" s="35" t="s">
        <v>4792</v>
      </c>
      <c r="J274" s="35" t="s">
        <v>3482</v>
      </c>
      <c r="K274" s="35" t="s">
        <v>3553</v>
      </c>
      <c r="L274" s="35" t="s">
        <v>6261</v>
      </c>
      <c r="M274" s="35" t="s">
        <v>6162</v>
      </c>
      <c r="N274" s="35" t="s">
        <v>4685</v>
      </c>
      <c r="O274" s="35" t="s">
        <v>4794</v>
      </c>
      <c r="P274" s="35" t="s">
        <v>4794</v>
      </c>
      <c r="Q274" s="35" t="s">
        <v>4687</v>
      </c>
      <c r="R274" s="35" t="s">
        <v>4751</v>
      </c>
      <c r="S274" s="35" t="s">
        <v>3061</v>
      </c>
      <c r="T274" s="35" t="s">
        <v>444</v>
      </c>
      <c r="U274" s="35" t="s">
        <v>6262</v>
      </c>
      <c r="V274" s="35" t="s">
        <v>4811</v>
      </c>
      <c r="W274" s="35" t="s">
        <v>816</v>
      </c>
      <c r="X274" s="35" t="s">
        <v>6263</v>
      </c>
    </row>
    <row r="275" ht="18" spans="1:24">
      <c r="A275" s="35" t="s">
        <v>4861</v>
      </c>
      <c r="B275" s="35" t="s">
        <v>1003</v>
      </c>
      <c r="C275" s="35" t="s">
        <v>341</v>
      </c>
      <c r="D275" s="35" t="s">
        <v>5945</v>
      </c>
      <c r="E275" s="35" t="s">
        <v>6264</v>
      </c>
      <c r="F275" s="35" t="s">
        <v>4973</v>
      </c>
      <c r="G275" s="35" t="s">
        <v>4807</v>
      </c>
      <c r="H275" s="35" t="s">
        <v>6265</v>
      </c>
      <c r="I275" s="35" t="s">
        <v>4682</v>
      </c>
      <c r="J275" s="35" t="s">
        <v>6266</v>
      </c>
      <c r="K275" s="35" t="s">
        <v>3813</v>
      </c>
      <c r="L275" s="35" t="s">
        <v>6267</v>
      </c>
      <c r="M275" s="35" t="s">
        <v>5821</v>
      </c>
      <c r="N275" s="35" t="s">
        <v>4685</v>
      </c>
      <c r="O275" s="35" t="s">
        <v>4727</v>
      </c>
      <c r="P275" s="35" t="s">
        <v>4727</v>
      </c>
      <c r="Q275" s="35" t="s">
        <v>4687</v>
      </c>
      <c r="R275" s="35" t="s">
        <v>4688</v>
      </c>
      <c r="S275" s="35" t="s">
        <v>3061</v>
      </c>
      <c r="T275" s="35" t="s">
        <v>341</v>
      </c>
      <c r="U275" s="35" t="s">
        <v>6268</v>
      </c>
      <c r="V275" s="35" t="s">
        <v>4811</v>
      </c>
      <c r="W275" s="35" t="s">
        <v>6269</v>
      </c>
      <c r="X275" s="35" t="s">
        <v>6270</v>
      </c>
    </row>
    <row r="276" ht="18" spans="1:24">
      <c r="A276" s="35" t="s">
        <v>5526</v>
      </c>
      <c r="B276" s="35" t="s">
        <v>860</v>
      </c>
      <c r="C276" s="35" t="s">
        <v>538</v>
      </c>
      <c r="D276" s="35" t="s">
        <v>4872</v>
      </c>
      <c r="E276" s="35" t="s">
        <v>6271</v>
      </c>
      <c r="F276" s="35" t="s">
        <v>4841</v>
      </c>
      <c r="G276" s="35" t="s">
        <v>4807</v>
      </c>
      <c r="H276" s="35" t="s">
        <v>816</v>
      </c>
      <c r="I276" s="35" t="s">
        <v>4682</v>
      </c>
      <c r="J276" s="35" t="s">
        <v>861</v>
      </c>
      <c r="K276" s="35" t="s">
        <v>6272</v>
      </c>
      <c r="L276" s="35" t="s">
        <v>5874</v>
      </c>
      <c r="M276" s="35" t="s">
        <v>6273</v>
      </c>
      <c r="N276" s="35" t="s">
        <v>4685</v>
      </c>
      <c r="O276" s="35" t="s">
        <v>4727</v>
      </c>
      <c r="P276" s="35" t="s">
        <v>4867</v>
      </c>
      <c r="Q276" s="35" t="s">
        <v>4868</v>
      </c>
      <c r="R276" s="35" t="s">
        <v>4688</v>
      </c>
      <c r="S276" s="35" t="s">
        <v>3061</v>
      </c>
      <c r="T276" s="35" t="s">
        <v>538</v>
      </c>
      <c r="U276" s="35" t="s">
        <v>6274</v>
      </c>
      <c r="V276" s="35" t="s">
        <v>4811</v>
      </c>
      <c r="W276" s="35" t="s">
        <v>6275</v>
      </c>
      <c r="X276" s="35" t="s">
        <v>538</v>
      </c>
    </row>
    <row r="277" ht="18" spans="1:24">
      <c r="A277" s="35" t="s">
        <v>4881</v>
      </c>
      <c r="B277" s="35" t="s">
        <v>1141</v>
      </c>
      <c r="C277" s="35" t="s">
        <v>584</v>
      </c>
      <c r="D277" s="35" t="s">
        <v>4872</v>
      </c>
      <c r="E277" s="35" t="s">
        <v>6276</v>
      </c>
      <c r="F277" s="35" t="s">
        <v>5115</v>
      </c>
      <c r="G277" s="35" t="s">
        <v>4807</v>
      </c>
      <c r="H277" s="35" t="s">
        <v>6147</v>
      </c>
      <c r="I277" s="35" t="s">
        <v>4682</v>
      </c>
      <c r="J277" s="35" t="s">
        <v>6277</v>
      </c>
      <c r="K277" s="35" t="s">
        <v>6278</v>
      </c>
      <c r="L277" s="35" t="s">
        <v>3874</v>
      </c>
      <c r="M277" s="35" t="s">
        <v>3875</v>
      </c>
      <c r="N277" s="35" t="s">
        <v>4685</v>
      </c>
      <c r="O277" s="35" t="s">
        <v>6279</v>
      </c>
      <c r="P277" s="35" t="s">
        <v>6279</v>
      </c>
      <c r="Q277" s="35" t="s">
        <v>4687</v>
      </c>
      <c r="R277" s="35" t="s">
        <v>4688</v>
      </c>
      <c r="S277" s="35" t="s">
        <v>3061</v>
      </c>
      <c r="T277" s="35" t="s">
        <v>584</v>
      </c>
      <c r="U277" s="35" t="s">
        <v>6280</v>
      </c>
      <c r="V277" s="35" t="s">
        <v>4811</v>
      </c>
      <c r="W277" s="35" t="s">
        <v>816</v>
      </c>
      <c r="X277" s="35" t="s">
        <v>6150</v>
      </c>
    </row>
    <row r="278" ht="18" spans="1:24">
      <c r="A278" s="35" t="s">
        <v>4881</v>
      </c>
      <c r="B278" s="35" t="s">
        <v>357</v>
      </c>
      <c r="C278" s="35" t="s">
        <v>335</v>
      </c>
      <c r="D278" s="35" t="s">
        <v>5970</v>
      </c>
      <c r="E278" s="35" t="s">
        <v>6281</v>
      </c>
      <c r="F278" s="35" t="s">
        <v>4708</v>
      </c>
      <c r="G278" s="35" t="s">
        <v>4807</v>
      </c>
      <c r="H278" s="35" t="s">
        <v>6282</v>
      </c>
      <c r="I278" s="35" t="s">
        <v>4682</v>
      </c>
      <c r="J278" s="35" t="s">
        <v>6283</v>
      </c>
      <c r="K278" s="35" t="s">
        <v>3562</v>
      </c>
      <c r="L278" s="35" t="s">
        <v>6284</v>
      </c>
      <c r="M278" s="35" t="s">
        <v>5273</v>
      </c>
      <c r="N278" s="35" t="s">
        <v>4685</v>
      </c>
      <c r="O278" s="35" t="s">
        <v>4700</v>
      </c>
      <c r="P278" s="35" t="s">
        <v>4700</v>
      </c>
      <c r="Q278" s="35" t="s">
        <v>4687</v>
      </c>
      <c r="R278" s="35" t="s">
        <v>4751</v>
      </c>
      <c r="S278" s="35" t="s">
        <v>3061</v>
      </c>
      <c r="T278" s="35" t="s">
        <v>335</v>
      </c>
      <c r="U278" s="35" t="s">
        <v>6285</v>
      </c>
      <c r="V278" s="35" t="s">
        <v>4811</v>
      </c>
      <c r="W278" s="35" t="s">
        <v>6282</v>
      </c>
      <c r="X278" s="35" t="s">
        <v>6286</v>
      </c>
    </row>
    <row r="279" ht="18" spans="1:24">
      <c r="A279" s="35" t="s">
        <v>4881</v>
      </c>
      <c r="B279" s="35" t="s">
        <v>1134</v>
      </c>
      <c r="C279" s="35" t="s">
        <v>245</v>
      </c>
      <c r="D279" s="35" t="s">
        <v>6008</v>
      </c>
      <c r="E279" s="35" t="s">
        <v>6287</v>
      </c>
      <c r="F279" s="35" t="s">
        <v>5089</v>
      </c>
      <c r="G279" s="35" t="s">
        <v>4807</v>
      </c>
      <c r="H279" s="35" t="s">
        <v>6288</v>
      </c>
      <c r="I279" s="35" t="s">
        <v>4682</v>
      </c>
      <c r="J279" s="35" t="s">
        <v>1135</v>
      </c>
      <c r="K279" s="35" t="s">
        <v>3813</v>
      </c>
      <c r="L279" s="35" t="s">
        <v>3874</v>
      </c>
      <c r="M279" s="35" t="s">
        <v>3826</v>
      </c>
      <c r="N279" s="35" t="s">
        <v>4685</v>
      </c>
      <c r="O279" s="35" t="s">
        <v>4897</v>
      </c>
      <c r="P279" s="35" t="s">
        <v>4897</v>
      </c>
      <c r="Q279" s="35" t="s">
        <v>4795</v>
      </c>
      <c r="R279" s="35" t="s">
        <v>4751</v>
      </c>
      <c r="S279" s="35" t="s">
        <v>3061</v>
      </c>
      <c r="T279" s="35" t="s">
        <v>245</v>
      </c>
      <c r="U279" s="35" t="s">
        <v>6289</v>
      </c>
      <c r="V279" s="35" t="s">
        <v>4811</v>
      </c>
      <c r="W279" s="35" t="s">
        <v>816</v>
      </c>
      <c r="X279" s="35" t="s">
        <v>245</v>
      </c>
    </row>
    <row r="280" ht="18" spans="1:24">
      <c r="A280" s="35" t="s">
        <v>4881</v>
      </c>
      <c r="B280" s="35" t="s">
        <v>1127</v>
      </c>
      <c r="C280" s="35" t="s">
        <v>245</v>
      </c>
      <c r="D280" s="35" t="s">
        <v>5850</v>
      </c>
      <c r="E280" s="35" t="s">
        <v>6290</v>
      </c>
      <c r="F280" s="35" t="s">
        <v>5089</v>
      </c>
      <c r="G280" s="35" t="s">
        <v>4807</v>
      </c>
      <c r="H280" s="35" t="s">
        <v>6291</v>
      </c>
      <c r="I280" s="35" t="s">
        <v>4682</v>
      </c>
      <c r="J280" s="35" t="s">
        <v>1128</v>
      </c>
      <c r="K280" s="35" t="s">
        <v>3813</v>
      </c>
      <c r="L280" s="35" t="s">
        <v>6212</v>
      </c>
      <c r="M280" s="35" t="s">
        <v>5273</v>
      </c>
      <c r="N280" s="35" t="s">
        <v>4685</v>
      </c>
      <c r="O280" s="35" t="s">
        <v>6056</v>
      </c>
      <c r="P280" s="35" t="s">
        <v>6056</v>
      </c>
      <c r="Q280" s="35" t="s">
        <v>4795</v>
      </c>
      <c r="R280" s="35" t="s">
        <v>4751</v>
      </c>
      <c r="S280" s="35" t="s">
        <v>3061</v>
      </c>
      <c r="T280" s="35" t="s">
        <v>245</v>
      </c>
      <c r="U280" s="35" t="s">
        <v>6292</v>
      </c>
      <c r="V280" s="35" t="s">
        <v>4811</v>
      </c>
      <c r="W280" s="35" t="s">
        <v>6293</v>
      </c>
      <c r="X280" s="35" t="s">
        <v>245</v>
      </c>
    </row>
    <row r="281" ht="18" spans="1:24">
      <c r="A281" s="35" t="s">
        <v>4881</v>
      </c>
      <c r="B281" s="35" t="s">
        <v>3671</v>
      </c>
      <c r="C281" s="35" t="s">
        <v>3411</v>
      </c>
      <c r="D281" s="35" t="s">
        <v>5888</v>
      </c>
      <c r="E281" s="35" t="s">
        <v>6294</v>
      </c>
      <c r="F281" s="35" t="s">
        <v>4941</v>
      </c>
      <c r="G281" s="35" t="s">
        <v>4807</v>
      </c>
      <c r="H281" s="35" t="s">
        <v>6295</v>
      </c>
      <c r="I281" s="35" t="s">
        <v>4792</v>
      </c>
      <c r="J281" s="35" t="s">
        <v>3487</v>
      </c>
      <c r="K281" s="35" t="s">
        <v>3553</v>
      </c>
      <c r="L281" s="35" t="s">
        <v>6296</v>
      </c>
      <c r="M281" s="35" t="s">
        <v>3917</v>
      </c>
      <c r="N281" s="35" t="s">
        <v>4726</v>
      </c>
      <c r="O281" s="35" t="s">
        <v>4867</v>
      </c>
      <c r="P281" s="35" t="s">
        <v>4867</v>
      </c>
      <c r="Q281" s="35" t="s">
        <v>4728</v>
      </c>
      <c r="R281" s="35" t="s">
        <v>4688</v>
      </c>
      <c r="S281" s="35" t="s">
        <v>3061</v>
      </c>
      <c r="T281" s="35" t="s">
        <v>3411</v>
      </c>
      <c r="U281" s="35" t="s">
        <v>6297</v>
      </c>
      <c r="V281" s="35" t="s">
        <v>4811</v>
      </c>
      <c r="W281" s="35" t="s">
        <v>816</v>
      </c>
      <c r="X281" s="35" t="s">
        <v>6298</v>
      </c>
    </row>
    <row r="282" ht="18" spans="1:24">
      <c r="A282" s="35" t="s">
        <v>4881</v>
      </c>
      <c r="B282" s="35" t="s">
        <v>3496</v>
      </c>
      <c r="C282" s="35" t="s">
        <v>253</v>
      </c>
      <c r="D282" s="35" t="s">
        <v>5888</v>
      </c>
      <c r="E282" s="35" t="s">
        <v>6299</v>
      </c>
      <c r="F282" s="35" t="s">
        <v>4708</v>
      </c>
      <c r="G282" s="35" t="s">
        <v>4807</v>
      </c>
      <c r="H282" s="35" t="s">
        <v>6300</v>
      </c>
      <c r="I282" s="35" t="s">
        <v>4792</v>
      </c>
      <c r="J282" s="35" t="s">
        <v>3497</v>
      </c>
      <c r="K282" s="35" t="s">
        <v>6126</v>
      </c>
      <c r="L282" s="35" t="s">
        <v>6301</v>
      </c>
      <c r="M282" s="35" t="s">
        <v>3917</v>
      </c>
      <c r="N282" s="35" t="s">
        <v>4685</v>
      </c>
      <c r="O282" s="35" t="s">
        <v>5822</v>
      </c>
      <c r="P282" s="35" t="s">
        <v>5822</v>
      </c>
      <c r="Q282" s="35" t="s">
        <v>4795</v>
      </c>
      <c r="R282" s="35" t="s">
        <v>4688</v>
      </c>
      <c r="S282" s="35" t="s">
        <v>3061</v>
      </c>
      <c r="T282" s="35" t="s">
        <v>253</v>
      </c>
      <c r="U282" s="35" t="s">
        <v>6302</v>
      </c>
      <c r="V282" s="35" t="s">
        <v>4811</v>
      </c>
      <c r="W282" s="35" t="s">
        <v>816</v>
      </c>
      <c r="X282" s="35" t="s">
        <v>6303</v>
      </c>
    </row>
    <row r="283" ht="18" spans="1:24">
      <c r="A283" s="35" t="s">
        <v>4881</v>
      </c>
      <c r="B283" s="35" t="s">
        <v>3464</v>
      </c>
      <c r="C283" s="35" t="s">
        <v>3411</v>
      </c>
      <c r="D283" s="35" t="s">
        <v>5888</v>
      </c>
      <c r="E283" s="35" t="s">
        <v>6304</v>
      </c>
      <c r="F283" s="35" t="s">
        <v>4941</v>
      </c>
      <c r="G283" s="35" t="s">
        <v>4807</v>
      </c>
      <c r="H283" s="35" t="s">
        <v>6305</v>
      </c>
      <c r="I283" s="35" t="s">
        <v>4792</v>
      </c>
      <c r="J283" s="35" t="s">
        <v>3465</v>
      </c>
      <c r="K283" s="35" t="s">
        <v>3553</v>
      </c>
      <c r="L283" s="35" t="s">
        <v>6306</v>
      </c>
      <c r="M283" s="35" t="s">
        <v>5476</v>
      </c>
      <c r="N283" s="35" t="s">
        <v>4685</v>
      </c>
      <c r="O283" s="35" t="s">
        <v>5734</v>
      </c>
      <c r="P283" s="35" t="s">
        <v>5734</v>
      </c>
      <c r="Q283" s="35" t="s">
        <v>4687</v>
      </c>
      <c r="R283" s="35" t="s">
        <v>4688</v>
      </c>
      <c r="S283" s="35" t="s">
        <v>3061</v>
      </c>
      <c r="T283" s="35" t="s">
        <v>3411</v>
      </c>
      <c r="U283" s="35" t="s">
        <v>6307</v>
      </c>
      <c r="V283" s="35" t="s">
        <v>4811</v>
      </c>
      <c r="W283" s="35" t="s">
        <v>816</v>
      </c>
      <c r="X283" s="35" t="s">
        <v>3411</v>
      </c>
    </row>
    <row r="284" ht="18" spans="1:24">
      <c r="A284" s="35" t="s">
        <v>4881</v>
      </c>
      <c r="B284" s="35" t="s">
        <v>3470</v>
      </c>
      <c r="C284" s="35" t="s">
        <v>3471</v>
      </c>
      <c r="D284" s="35" t="s">
        <v>5888</v>
      </c>
      <c r="E284" s="35" t="s">
        <v>6308</v>
      </c>
      <c r="F284" s="35" t="s">
        <v>4929</v>
      </c>
      <c r="G284" s="35" t="s">
        <v>4807</v>
      </c>
      <c r="H284" s="35" t="s">
        <v>6309</v>
      </c>
      <c r="I284" s="35" t="s">
        <v>4792</v>
      </c>
      <c r="J284" s="35" t="s">
        <v>3472</v>
      </c>
      <c r="K284" s="35" t="s">
        <v>3553</v>
      </c>
      <c r="L284" s="35" t="s">
        <v>6310</v>
      </c>
      <c r="M284" s="35" t="s">
        <v>5476</v>
      </c>
      <c r="N284" s="35" t="s">
        <v>4685</v>
      </c>
      <c r="O284" s="35" t="s">
        <v>5734</v>
      </c>
      <c r="P284" s="35" t="s">
        <v>5734</v>
      </c>
      <c r="Q284" s="35" t="s">
        <v>4687</v>
      </c>
      <c r="R284" s="35" t="s">
        <v>4688</v>
      </c>
      <c r="S284" s="35" t="s">
        <v>3061</v>
      </c>
      <c r="T284" s="35" t="s">
        <v>3471</v>
      </c>
      <c r="U284" s="35" t="s">
        <v>6311</v>
      </c>
      <c r="V284" s="35" t="s">
        <v>4811</v>
      </c>
      <c r="W284" s="35" t="s">
        <v>816</v>
      </c>
      <c r="X284" s="35" t="s">
        <v>6312</v>
      </c>
    </row>
    <row r="285" ht="18" spans="1:24">
      <c r="A285" s="35" t="s">
        <v>4881</v>
      </c>
      <c r="B285" s="35" t="s">
        <v>3475</v>
      </c>
      <c r="C285" s="35" t="s">
        <v>253</v>
      </c>
      <c r="D285" s="35" t="s">
        <v>5888</v>
      </c>
      <c r="E285" s="35" t="s">
        <v>6313</v>
      </c>
      <c r="F285" s="35" t="s">
        <v>4708</v>
      </c>
      <c r="G285" s="35" t="s">
        <v>4807</v>
      </c>
      <c r="H285" s="35" t="s">
        <v>6314</v>
      </c>
      <c r="I285" s="35" t="s">
        <v>4792</v>
      </c>
      <c r="J285" s="35" t="s">
        <v>3476</v>
      </c>
      <c r="K285" s="35" t="s">
        <v>6126</v>
      </c>
      <c r="L285" s="35" t="s">
        <v>6315</v>
      </c>
      <c r="M285" s="35" t="s">
        <v>4877</v>
      </c>
      <c r="N285" s="35" t="s">
        <v>4685</v>
      </c>
      <c r="O285" s="35" t="s">
        <v>5734</v>
      </c>
      <c r="P285" s="35" t="s">
        <v>5734</v>
      </c>
      <c r="Q285" s="35" t="s">
        <v>4687</v>
      </c>
      <c r="R285" s="35" t="s">
        <v>4688</v>
      </c>
      <c r="S285" s="35" t="s">
        <v>3061</v>
      </c>
      <c r="T285" s="35" t="s">
        <v>253</v>
      </c>
      <c r="U285" s="35" t="s">
        <v>6316</v>
      </c>
      <c r="V285" s="35" t="s">
        <v>4811</v>
      </c>
      <c r="W285" s="35" t="s">
        <v>816</v>
      </c>
      <c r="X285" s="35" t="s">
        <v>6317</v>
      </c>
    </row>
    <row r="286" ht="18" spans="1:24">
      <c r="A286" s="35" t="s">
        <v>4881</v>
      </c>
      <c r="B286" s="35" t="s">
        <v>3468</v>
      </c>
      <c r="C286" s="35" t="s">
        <v>92</v>
      </c>
      <c r="D286" s="35" t="s">
        <v>6318</v>
      </c>
      <c r="E286" s="35" t="s">
        <v>6319</v>
      </c>
      <c r="F286" s="35" t="s">
        <v>5357</v>
      </c>
      <c r="G286" s="35" t="s">
        <v>4807</v>
      </c>
      <c r="H286" s="35" t="s">
        <v>6320</v>
      </c>
      <c r="I286" s="35" t="s">
        <v>4792</v>
      </c>
      <c r="J286" s="35" t="s">
        <v>3469</v>
      </c>
      <c r="K286" s="35" t="s">
        <v>6126</v>
      </c>
      <c r="L286" s="35" t="s">
        <v>6321</v>
      </c>
      <c r="M286" s="35" t="s">
        <v>5228</v>
      </c>
      <c r="N286" s="35" t="s">
        <v>4685</v>
      </c>
      <c r="O286" s="35" t="s">
        <v>5734</v>
      </c>
      <c r="P286" s="35" t="s">
        <v>5734</v>
      </c>
      <c r="Q286" s="35" t="s">
        <v>4795</v>
      </c>
      <c r="R286" s="35" t="s">
        <v>4688</v>
      </c>
      <c r="S286" s="35" t="s">
        <v>3061</v>
      </c>
      <c r="T286" s="35" t="s">
        <v>92</v>
      </c>
      <c r="U286" s="35" t="s">
        <v>6322</v>
      </c>
      <c r="V286" s="35" t="s">
        <v>4811</v>
      </c>
      <c r="W286" s="35" t="s">
        <v>816</v>
      </c>
      <c r="X286" s="35" t="s">
        <v>6248</v>
      </c>
    </row>
    <row r="287" ht="18" spans="1:24">
      <c r="A287" s="35" t="s">
        <v>4871</v>
      </c>
      <c r="B287" s="35" t="s">
        <v>3578</v>
      </c>
      <c r="C287" s="35" t="s">
        <v>62</v>
      </c>
      <c r="D287" s="35" t="s">
        <v>6318</v>
      </c>
      <c r="E287" s="35" t="s">
        <v>6323</v>
      </c>
      <c r="F287" s="35" t="s">
        <v>4767</v>
      </c>
      <c r="G287" s="35" t="s">
        <v>4807</v>
      </c>
      <c r="H287" s="35" t="s">
        <v>6324</v>
      </c>
      <c r="I287" s="35" t="s">
        <v>4682</v>
      </c>
      <c r="J287" s="35" t="s">
        <v>3061</v>
      </c>
      <c r="K287" s="35" t="s">
        <v>6325</v>
      </c>
      <c r="L287" s="35" t="s">
        <v>5590</v>
      </c>
      <c r="M287" s="35" t="s">
        <v>4877</v>
      </c>
      <c r="N287" s="35" t="s">
        <v>4685</v>
      </c>
      <c r="O287" s="35" t="s">
        <v>6326</v>
      </c>
      <c r="P287" s="35" t="s">
        <v>6326</v>
      </c>
      <c r="Q287" s="35" t="s">
        <v>4687</v>
      </c>
      <c r="R287" s="35" t="s">
        <v>4688</v>
      </c>
      <c r="S287" s="35" t="s">
        <v>3061</v>
      </c>
      <c r="T287" s="35" t="s">
        <v>6327</v>
      </c>
      <c r="U287" s="35" t="s">
        <v>6328</v>
      </c>
      <c r="V287" s="35" t="s">
        <v>4811</v>
      </c>
      <c r="W287" s="35" t="s">
        <v>6324</v>
      </c>
      <c r="X287" s="35" t="s">
        <v>6329</v>
      </c>
    </row>
    <row r="288" ht="18" spans="1:24">
      <c r="A288" s="35" t="s">
        <v>4881</v>
      </c>
      <c r="B288" s="35" t="s">
        <v>1114</v>
      </c>
      <c r="C288" s="35" t="s">
        <v>1115</v>
      </c>
      <c r="D288" s="35" t="s">
        <v>4872</v>
      </c>
      <c r="E288" s="35" t="s">
        <v>6330</v>
      </c>
      <c r="F288" s="35" t="s">
        <v>5089</v>
      </c>
      <c r="G288" s="35" t="s">
        <v>4807</v>
      </c>
      <c r="H288" s="35" t="s">
        <v>6331</v>
      </c>
      <c r="I288" s="35" t="s">
        <v>4682</v>
      </c>
      <c r="J288" s="35" t="s">
        <v>1116</v>
      </c>
      <c r="K288" s="35" t="s">
        <v>3813</v>
      </c>
      <c r="L288" s="35" t="s">
        <v>6332</v>
      </c>
      <c r="M288" s="35" t="s">
        <v>3826</v>
      </c>
      <c r="N288" s="35" t="s">
        <v>4685</v>
      </c>
      <c r="O288" s="35" t="s">
        <v>4713</v>
      </c>
      <c r="P288" s="35" t="s">
        <v>4713</v>
      </c>
      <c r="Q288" s="35" t="s">
        <v>4795</v>
      </c>
      <c r="R288" s="35" t="s">
        <v>4729</v>
      </c>
      <c r="S288" s="35" t="s">
        <v>3061</v>
      </c>
      <c r="T288" s="35" t="s">
        <v>1115</v>
      </c>
      <c r="U288" s="35" t="s">
        <v>6333</v>
      </c>
      <c r="V288" s="35" t="s">
        <v>4811</v>
      </c>
      <c r="W288" s="35" t="s">
        <v>6334</v>
      </c>
      <c r="X288" s="35" t="s">
        <v>6335</v>
      </c>
    </row>
    <row r="289" ht="18" spans="1:24">
      <c r="A289" s="35" t="s">
        <v>4881</v>
      </c>
      <c r="B289" s="35" t="s">
        <v>1117</v>
      </c>
      <c r="C289" s="35" t="s">
        <v>341</v>
      </c>
      <c r="D289" s="35" t="s">
        <v>4872</v>
      </c>
      <c r="E289" s="35" t="s">
        <v>6336</v>
      </c>
      <c r="F289" s="35" t="s">
        <v>4973</v>
      </c>
      <c r="G289" s="35" t="s">
        <v>4807</v>
      </c>
      <c r="H289" s="35" t="s">
        <v>6337</v>
      </c>
      <c r="I289" s="35" t="s">
        <v>4682</v>
      </c>
      <c r="J289" s="35" t="s">
        <v>1118</v>
      </c>
      <c r="K289" s="35" t="s">
        <v>3813</v>
      </c>
      <c r="L289" s="35" t="s">
        <v>5921</v>
      </c>
      <c r="M289" s="35" t="s">
        <v>3826</v>
      </c>
      <c r="N289" s="35" t="s">
        <v>4685</v>
      </c>
      <c r="O289" s="35" t="s">
        <v>4713</v>
      </c>
      <c r="P289" s="35" t="s">
        <v>4713</v>
      </c>
      <c r="Q289" s="35" t="s">
        <v>4687</v>
      </c>
      <c r="R289" s="35" t="s">
        <v>4729</v>
      </c>
      <c r="S289" s="35" t="s">
        <v>3061</v>
      </c>
      <c r="T289" s="35" t="s">
        <v>341</v>
      </c>
      <c r="U289" s="35" t="s">
        <v>6338</v>
      </c>
      <c r="V289" s="35" t="s">
        <v>4811</v>
      </c>
      <c r="W289" s="35" t="s">
        <v>816</v>
      </c>
      <c r="X289" s="35" t="s">
        <v>6339</v>
      </c>
    </row>
    <row r="290" ht="18" spans="1:24">
      <c r="A290" s="35" t="s">
        <v>4881</v>
      </c>
      <c r="B290" s="35" t="s">
        <v>1101</v>
      </c>
      <c r="C290" s="35" t="s">
        <v>149</v>
      </c>
      <c r="D290" s="35" t="s">
        <v>6340</v>
      </c>
      <c r="E290" s="35" t="s">
        <v>6341</v>
      </c>
      <c r="F290" s="35" t="s">
        <v>4679</v>
      </c>
      <c r="G290" s="35" t="s">
        <v>4807</v>
      </c>
      <c r="H290" s="35" t="s">
        <v>6095</v>
      </c>
      <c r="I290" s="35" t="s">
        <v>4682</v>
      </c>
      <c r="J290" s="35" t="s">
        <v>3061</v>
      </c>
      <c r="K290" s="35" t="s">
        <v>3813</v>
      </c>
      <c r="L290" s="35" t="s">
        <v>6207</v>
      </c>
      <c r="M290" s="35" t="s">
        <v>6342</v>
      </c>
      <c r="N290" s="35" t="s">
        <v>4685</v>
      </c>
      <c r="O290" s="35" t="s">
        <v>4713</v>
      </c>
      <c r="P290" s="35" t="s">
        <v>4713</v>
      </c>
      <c r="Q290" s="35" t="s">
        <v>4687</v>
      </c>
      <c r="R290" s="35" t="s">
        <v>4729</v>
      </c>
      <c r="S290" s="35" t="s">
        <v>3061</v>
      </c>
      <c r="T290" s="35" t="s">
        <v>149</v>
      </c>
      <c r="U290" s="35" t="s">
        <v>6343</v>
      </c>
      <c r="V290" s="35" t="s">
        <v>4811</v>
      </c>
      <c r="W290" s="35" t="s">
        <v>816</v>
      </c>
      <c r="X290" s="35" t="s">
        <v>6344</v>
      </c>
    </row>
    <row r="291" ht="18" spans="1:24">
      <c r="A291" s="35" t="s">
        <v>4881</v>
      </c>
      <c r="B291" s="35" t="s">
        <v>3473</v>
      </c>
      <c r="C291" s="35" t="s">
        <v>898</v>
      </c>
      <c r="D291" s="35" t="s">
        <v>5888</v>
      </c>
      <c r="E291" s="35" t="s">
        <v>6345</v>
      </c>
      <c r="F291" s="35" t="s">
        <v>4708</v>
      </c>
      <c r="G291" s="35" t="s">
        <v>4807</v>
      </c>
      <c r="H291" s="35" t="s">
        <v>6346</v>
      </c>
      <c r="I291" s="35" t="s">
        <v>4792</v>
      </c>
      <c r="J291" s="35" t="s">
        <v>3474</v>
      </c>
      <c r="K291" s="35" t="s">
        <v>3553</v>
      </c>
      <c r="L291" s="35" t="s">
        <v>6166</v>
      </c>
      <c r="M291" s="35" t="s">
        <v>5476</v>
      </c>
      <c r="N291" s="35" t="s">
        <v>4685</v>
      </c>
      <c r="O291" s="35" t="s">
        <v>5734</v>
      </c>
      <c r="P291" s="35" t="s">
        <v>5734</v>
      </c>
      <c r="Q291" s="35" t="s">
        <v>4795</v>
      </c>
      <c r="R291" s="35" t="s">
        <v>4751</v>
      </c>
      <c r="S291" s="35" t="s">
        <v>3061</v>
      </c>
      <c r="T291" s="35" t="s">
        <v>898</v>
      </c>
      <c r="U291" s="35" t="s">
        <v>6347</v>
      </c>
      <c r="V291" s="35" t="s">
        <v>4811</v>
      </c>
      <c r="W291" s="35" t="s">
        <v>816</v>
      </c>
      <c r="X291" s="35" t="s">
        <v>6348</v>
      </c>
    </row>
    <row r="292" ht="18" spans="1:24">
      <c r="A292" s="35" t="s">
        <v>4881</v>
      </c>
      <c r="B292" s="35" t="s">
        <v>3477</v>
      </c>
      <c r="C292" s="35" t="s">
        <v>221</v>
      </c>
      <c r="D292" s="35" t="s">
        <v>5888</v>
      </c>
      <c r="E292" s="35" t="s">
        <v>6349</v>
      </c>
      <c r="F292" s="35" t="s">
        <v>4973</v>
      </c>
      <c r="G292" s="35" t="s">
        <v>4807</v>
      </c>
      <c r="H292" s="35" t="s">
        <v>6350</v>
      </c>
      <c r="I292" s="35" t="s">
        <v>4792</v>
      </c>
      <c r="J292" s="35" t="s">
        <v>3478</v>
      </c>
      <c r="K292" s="35" t="s">
        <v>3553</v>
      </c>
      <c r="L292" s="35" t="s">
        <v>6166</v>
      </c>
      <c r="M292" s="35" t="s">
        <v>5228</v>
      </c>
      <c r="N292" s="35" t="s">
        <v>4685</v>
      </c>
      <c r="O292" s="35" t="s">
        <v>5734</v>
      </c>
      <c r="P292" s="35" t="s">
        <v>5734</v>
      </c>
      <c r="Q292" s="35" t="s">
        <v>4687</v>
      </c>
      <c r="R292" s="35" t="s">
        <v>4751</v>
      </c>
      <c r="S292" s="35" t="s">
        <v>3061</v>
      </c>
      <c r="T292" s="35" t="s">
        <v>221</v>
      </c>
      <c r="U292" s="35" t="s">
        <v>6351</v>
      </c>
      <c r="V292" s="35" t="s">
        <v>4811</v>
      </c>
      <c r="W292" s="35" t="s">
        <v>6352</v>
      </c>
      <c r="X292" s="35" t="s">
        <v>221</v>
      </c>
    </row>
    <row r="293" ht="18" spans="1:24">
      <c r="A293" s="35" t="s">
        <v>6353</v>
      </c>
      <c r="B293" s="35" t="s">
        <v>3443</v>
      </c>
      <c r="C293" s="35" t="s">
        <v>245</v>
      </c>
      <c r="D293" s="35" t="s">
        <v>4789</v>
      </c>
      <c r="E293" s="35" t="s">
        <v>6354</v>
      </c>
      <c r="F293" s="35" t="s">
        <v>5089</v>
      </c>
      <c r="G293" s="35" t="s">
        <v>4807</v>
      </c>
      <c r="H293" s="35" t="s">
        <v>816</v>
      </c>
      <c r="I293" s="35" t="s">
        <v>4792</v>
      </c>
      <c r="J293" s="35" t="s">
        <v>3444</v>
      </c>
      <c r="K293" s="35" t="s">
        <v>3553</v>
      </c>
      <c r="L293" s="35" t="s">
        <v>6355</v>
      </c>
      <c r="M293" s="35" t="s">
        <v>6356</v>
      </c>
      <c r="N293" s="35" t="s">
        <v>4685</v>
      </c>
      <c r="O293" s="35" t="s">
        <v>4867</v>
      </c>
      <c r="P293" s="35" t="s">
        <v>4867</v>
      </c>
      <c r="Q293" s="35" t="s">
        <v>4868</v>
      </c>
      <c r="R293" s="35" t="s">
        <v>4688</v>
      </c>
      <c r="S293" s="35" t="s">
        <v>3061</v>
      </c>
      <c r="T293" s="35" t="s">
        <v>245</v>
      </c>
      <c r="U293" s="35" t="s">
        <v>6357</v>
      </c>
      <c r="V293" s="35" t="s">
        <v>4811</v>
      </c>
      <c r="W293" s="35" t="s">
        <v>3443</v>
      </c>
      <c r="X293" s="35" t="s">
        <v>245</v>
      </c>
    </row>
    <row r="294" ht="18" spans="1:24">
      <c r="A294" s="35" t="s">
        <v>4871</v>
      </c>
      <c r="B294" s="35" t="s">
        <v>6358</v>
      </c>
      <c r="C294" s="35" t="s">
        <v>146</v>
      </c>
      <c r="D294" s="35" t="s">
        <v>4872</v>
      </c>
      <c r="E294" s="35" t="s">
        <v>6359</v>
      </c>
      <c r="F294" s="35" t="s">
        <v>5089</v>
      </c>
      <c r="G294" s="35" t="s">
        <v>4807</v>
      </c>
      <c r="H294" s="35" t="s">
        <v>816</v>
      </c>
      <c r="I294" s="35" t="s">
        <v>4682</v>
      </c>
      <c r="J294" s="35" t="s">
        <v>6360</v>
      </c>
      <c r="K294" s="35" t="s">
        <v>3813</v>
      </c>
      <c r="L294" s="35" t="s">
        <v>6361</v>
      </c>
      <c r="M294" s="35" t="s">
        <v>5223</v>
      </c>
      <c r="N294" s="35" t="s">
        <v>4685</v>
      </c>
      <c r="O294" s="35" t="s">
        <v>4727</v>
      </c>
      <c r="P294" s="35" t="s">
        <v>4867</v>
      </c>
      <c r="Q294" s="35" t="s">
        <v>4868</v>
      </c>
      <c r="R294" s="35" t="s">
        <v>4751</v>
      </c>
      <c r="S294" s="35" t="s">
        <v>3061</v>
      </c>
      <c r="T294" s="35" t="s">
        <v>146</v>
      </c>
      <c r="U294" s="35" t="s">
        <v>6362</v>
      </c>
      <c r="V294" s="35" t="s">
        <v>4811</v>
      </c>
      <c r="W294" s="35" t="s">
        <v>6363</v>
      </c>
      <c r="X294" s="35" t="s">
        <v>146</v>
      </c>
    </row>
    <row r="295" ht="18" spans="1:24">
      <c r="A295" s="35" t="s">
        <v>4881</v>
      </c>
      <c r="B295" s="35" t="s">
        <v>3466</v>
      </c>
      <c r="C295" s="35" t="s">
        <v>308</v>
      </c>
      <c r="D295" s="35" t="s">
        <v>5888</v>
      </c>
      <c r="E295" s="35" t="s">
        <v>6364</v>
      </c>
      <c r="F295" s="35" t="s">
        <v>4679</v>
      </c>
      <c r="G295" s="35" t="s">
        <v>4807</v>
      </c>
      <c r="H295" s="35" t="s">
        <v>6365</v>
      </c>
      <c r="I295" s="35" t="s">
        <v>4792</v>
      </c>
      <c r="J295" s="35" t="s">
        <v>6366</v>
      </c>
      <c r="K295" s="35" t="s">
        <v>3553</v>
      </c>
      <c r="L295" s="35" t="s">
        <v>6166</v>
      </c>
      <c r="M295" s="35" t="s">
        <v>6367</v>
      </c>
      <c r="N295" s="35" t="s">
        <v>4685</v>
      </c>
      <c r="O295" s="35" t="s">
        <v>5734</v>
      </c>
      <c r="P295" s="35" t="s">
        <v>5734</v>
      </c>
      <c r="Q295" s="35" t="s">
        <v>4795</v>
      </c>
      <c r="R295" s="35" t="s">
        <v>4688</v>
      </c>
      <c r="S295" s="35" t="s">
        <v>3061</v>
      </c>
      <c r="T295" s="35" t="s">
        <v>308</v>
      </c>
      <c r="U295" s="35" t="s">
        <v>6368</v>
      </c>
      <c r="V295" s="35" t="s">
        <v>4811</v>
      </c>
      <c r="W295" s="35" t="s">
        <v>816</v>
      </c>
      <c r="X295" s="35" t="s">
        <v>6369</v>
      </c>
    </row>
    <row r="296" ht="18" spans="1:24">
      <c r="A296" s="35" t="s">
        <v>4881</v>
      </c>
      <c r="B296" s="35" t="s">
        <v>1084</v>
      </c>
      <c r="C296" s="35" t="s">
        <v>335</v>
      </c>
      <c r="D296" s="35" t="s">
        <v>5945</v>
      </c>
      <c r="E296" s="35" t="s">
        <v>6370</v>
      </c>
      <c r="F296" s="35" t="s">
        <v>4708</v>
      </c>
      <c r="G296" s="35" t="s">
        <v>4807</v>
      </c>
      <c r="H296" s="35" t="s">
        <v>6371</v>
      </c>
      <c r="I296" s="35" t="s">
        <v>4682</v>
      </c>
      <c r="J296" s="35" t="s">
        <v>1085</v>
      </c>
      <c r="K296" s="35" t="s">
        <v>3813</v>
      </c>
      <c r="L296" s="35" t="s">
        <v>6372</v>
      </c>
      <c r="M296" s="35" t="s">
        <v>4877</v>
      </c>
      <c r="N296" s="35" t="s">
        <v>4685</v>
      </c>
      <c r="O296" s="35" t="s">
        <v>4727</v>
      </c>
      <c r="P296" s="35" t="s">
        <v>4727</v>
      </c>
      <c r="Q296" s="35" t="s">
        <v>4795</v>
      </c>
      <c r="R296" s="35" t="s">
        <v>4751</v>
      </c>
      <c r="S296" s="35" t="s">
        <v>3061</v>
      </c>
      <c r="T296" s="35" t="s">
        <v>335</v>
      </c>
      <c r="U296" s="35" t="s">
        <v>6373</v>
      </c>
      <c r="V296" s="35" t="s">
        <v>4811</v>
      </c>
      <c r="W296" s="35" t="s">
        <v>816</v>
      </c>
      <c r="X296" s="35" t="s">
        <v>6374</v>
      </c>
    </row>
    <row r="297" ht="18" spans="1:24">
      <c r="A297" s="35" t="s">
        <v>4881</v>
      </c>
      <c r="B297" s="35" t="s">
        <v>1086</v>
      </c>
      <c r="C297" s="35" t="s">
        <v>205</v>
      </c>
      <c r="D297" s="35" t="s">
        <v>5850</v>
      </c>
      <c r="E297" s="35" t="s">
        <v>6375</v>
      </c>
      <c r="F297" s="35" t="s">
        <v>4679</v>
      </c>
      <c r="G297" s="35" t="s">
        <v>4807</v>
      </c>
      <c r="H297" s="35" t="s">
        <v>6376</v>
      </c>
      <c r="I297" s="35" t="s">
        <v>4682</v>
      </c>
      <c r="J297" s="35" t="s">
        <v>1087</v>
      </c>
      <c r="K297" s="35" t="s">
        <v>3593</v>
      </c>
      <c r="L297" s="35" t="s">
        <v>6377</v>
      </c>
      <c r="M297" s="35" t="s">
        <v>5249</v>
      </c>
      <c r="N297" s="35" t="s">
        <v>4685</v>
      </c>
      <c r="O297" s="35" t="s">
        <v>4909</v>
      </c>
      <c r="P297" s="35" t="s">
        <v>4909</v>
      </c>
      <c r="Q297" s="35" t="s">
        <v>4795</v>
      </c>
      <c r="R297" s="35" t="s">
        <v>4729</v>
      </c>
      <c r="S297" s="35" t="s">
        <v>3061</v>
      </c>
      <c r="T297" s="35" t="s">
        <v>205</v>
      </c>
      <c r="U297" s="35" t="s">
        <v>6378</v>
      </c>
      <c r="V297" s="35" t="s">
        <v>4811</v>
      </c>
      <c r="W297" s="35" t="s">
        <v>6379</v>
      </c>
      <c r="X297" s="35" t="s">
        <v>205</v>
      </c>
    </row>
    <row r="298" ht="18" spans="1:24">
      <c r="A298" s="35" t="s">
        <v>4881</v>
      </c>
      <c r="B298" s="35" t="s">
        <v>1078</v>
      </c>
      <c r="C298" s="35" t="s">
        <v>743</v>
      </c>
      <c r="D298" s="35" t="s">
        <v>5945</v>
      </c>
      <c r="E298" s="35" t="s">
        <v>6380</v>
      </c>
      <c r="F298" s="35" t="s">
        <v>4722</v>
      </c>
      <c r="G298" s="35" t="s">
        <v>4807</v>
      </c>
      <c r="H298" s="35" t="s">
        <v>6381</v>
      </c>
      <c r="I298" s="35" t="s">
        <v>4682</v>
      </c>
      <c r="J298" s="35" t="s">
        <v>1079</v>
      </c>
      <c r="K298" s="35" t="s">
        <v>3813</v>
      </c>
      <c r="L298" s="35" t="s">
        <v>6372</v>
      </c>
      <c r="M298" s="35" t="s">
        <v>3917</v>
      </c>
      <c r="N298" s="35" t="s">
        <v>4685</v>
      </c>
      <c r="O298" s="35" t="s">
        <v>4700</v>
      </c>
      <c r="P298" s="35" t="s">
        <v>4700</v>
      </c>
      <c r="Q298" s="35" t="s">
        <v>6382</v>
      </c>
      <c r="R298" s="35" t="s">
        <v>4729</v>
      </c>
      <c r="S298" s="35" t="s">
        <v>3061</v>
      </c>
      <c r="T298" s="35" t="s">
        <v>743</v>
      </c>
      <c r="U298" s="35" t="s">
        <v>6383</v>
      </c>
      <c r="V298" s="35" t="s">
        <v>4811</v>
      </c>
      <c r="W298" s="35" t="s">
        <v>816</v>
      </c>
      <c r="X298" s="35" t="s">
        <v>6384</v>
      </c>
    </row>
    <row r="299" ht="18" spans="1:24">
      <c r="A299" s="35" t="s">
        <v>4871</v>
      </c>
      <c r="B299" s="35" t="s">
        <v>1071</v>
      </c>
      <c r="C299" s="35" t="s">
        <v>1072</v>
      </c>
      <c r="D299" s="35" t="s">
        <v>4805</v>
      </c>
      <c r="E299" s="35" t="s">
        <v>6385</v>
      </c>
      <c r="F299" s="35" t="s">
        <v>4990</v>
      </c>
      <c r="G299" s="35" t="s">
        <v>4807</v>
      </c>
      <c r="H299" s="35" t="s">
        <v>6386</v>
      </c>
      <c r="I299" s="35" t="s">
        <v>4682</v>
      </c>
      <c r="J299" s="35" t="s">
        <v>1073</v>
      </c>
      <c r="K299" s="35" t="s">
        <v>3813</v>
      </c>
      <c r="L299" s="35" t="s">
        <v>6387</v>
      </c>
      <c r="M299" s="35" t="s">
        <v>6388</v>
      </c>
      <c r="N299" s="35" t="s">
        <v>4685</v>
      </c>
      <c r="O299" s="35" t="s">
        <v>4727</v>
      </c>
      <c r="P299" s="35" t="s">
        <v>4727</v>
      </c>
      <c r="Q299" s="35" t="s">
        <v>4687</v>
      </c>
      <c r="R299" s="35" t="s">
        <v>4688</v>
      </c>
      <c r="S299" s="35" t="s">
        <v>3061</v>
      </c>
      <c r="T299" s="35" t="s">
        <v>1072</v>
      </c>
      <c r="U299" s="35" t="s">
        <v>6389</v>
      </c>
      <c r="V299" s="35" t="s">
        <v>4811</v>
      </c>
      <c r="W299" s="35" t="s">
        <v>6390</v>
      </c>
      <c r="X299" s="35" t="s">
        <v>6391</v>
      </c>
    </row>
    <row r="300" ht="18" spans="1:24">
      <c r="A300" s="35" t="s">
        <v>4871</v>
      </c>
      <c r="B300" s="35" t="s">
        <v>3607</v>
      </c>
      <c r="C300" s="35" t="s">
        <v>245</v>
      </c>
      <c r="D300" s="35" t="s">
        <v>6392</v>
      </c>
      <c r="E300" s="35" t="s">
        <v>6393</v>
      </c>
      <c r="F300" s="35" t="s">
        <v>5089</v>
      </c>
      <c r="G300" s="35" t="s">
        <v>4807</v>
      </c>
      <c r="H300" s="35" t="s">
        <v>6394</v>
      </c>
      <c r="I300" s="35" t="s">
        <v>4682</v>
      </c>
      <c r="J300" s="35" t="s">
        <v>6395</v>
      </c>
      <c r="K300" s="35" t="s">
        <v>6396</v>
      </c>
      <c r="L300" s="35" t="s">
        <v>5717</v>
      </c>
      <c r="M300" s="35" t="s">
        <v>5761</v>
      </c>
      <c r="N300" s="35" t="s">
        <v>4685</v>
      </c>
      <c r="O300" s="35" t="s">
        <v>5734</v>
      </c>
      <c r="P300" s="35" t="s">
        <v>5734</v>
      </c>
      <c r="Q300" s="35" t="s">
        <v>4687</v>
      </c>
      <c r="R300" s="35" t="s">
        <v>4751</v>
      </c>
      <c r="S300" s="35" t="s">
        <v>3061</v>
      </c>
      <c r="T300" s="35" t="s">
        <v>245</v>
      </c>
      <c r="U300" s="35" t="s">
        <v>6397</v>
      </c>
      <c r="V300" s="35" t="s">
        <v>4811</v>
      </c>
      <c r="W300" s="35" t="s">
        <v>6394</v>
      </c>
      <c r="X300" s="35" t="s">
        <v>6398</v>
      </c>
    </row>
    <row r="301" ht="18" spans="1:24">
      <c r="A301" s="35" t="s">
        <v>4676</v>
      </c>
      <c r="B301" s="35" t="s">
        <v>6399</v>
      </c>
      <c r="C301" s="35" t="s">
        <v>5072</v>
      </c>
      <c r="D301" s="35" t="s">
        <v>4720</v>
      </c>
      <c r="E301" s="35" t="s">
        <v>6400</v>
      </c>
      <c r="F301" s="35" t="s">
        <v>4929</v>
      </c>
      <c r="G301" s="35" t="s">
        <v>4696</v>
      </c>
      <c r="H301" s="35" t="s">
        <v>6401</v>
      </c>
      <c r="I301" s="35" t="s">
        <v>4682</v>
      </c>
      <c r="J301" s="35" t="s">
        <v>3061</v>
      </c>
      <c r="K301" s="35" t="s">
        <v>2120</v>
      </c>
      <c r="L301" s="35" t="s">
        <v>6402</v>
      </c>
      <c r="M301" s="35" t="s">
        <v>6403</v>
      </c>
      <c r="N301" s="35" t="s">
        <v>4685</v>
      </c>
      <c r="O301" s="35" t="s">
        <v>4727</v>
      </c>
      <c r="P301" s="35" t="s">
        <v>4727</v>
      </c>
      <c r="Q301" s="35" t="s">
        <v>4728</v>
      </c>
      <c r="R301" s="35" t="s">
        <v>4729</v>
      </c>
      <c r="S301" s="35" t="s">
        <v>3061</v>
      </c>
      <c r="T301" s="35" t="s">
        <v>5072</v>
      </c>
      <c r="U301" s="35" t="s">
        <v>6404</v>
      </c>
      <c r="V301" s="35" t="s">
        <v>6405</v>
      </c>
      <c r="W301" s="35" t="s">
        <v>6406</v>
      </c>
      <c r="X301" s="35" t="s">
        <v>6407</v>
      </c>
    </row>
    <row r="302" ht="18" spans="1:24">
      <c r="A302" s="35" t="s">
        <v>4871</v>
      </c>
      <c r="B302" s="35" t="s">
        <v>3600</v>
      </c>
      <c r="C302" s="35" t="s">
        <v>571</v>
      </c>
      <c r="D302" s="35" t="s">
        <v>5878</v>
      </c>
      <c r="E302" s="35" t="s">
        <v>6408</v>
      </c>
      <c r="F302" s="35" t="s">
        <v>4984</v>
      </c>
      <c r="G302" s="35" t="s">
        <v>4807</v>
      </c>
      <c r="H302" s="35" t="s">
        <v>6409</v>
      </c>
      <c r="I302" s="35" t="s">
        <v>4682</v>
      </c>
      <c r="J302" s="35" t="s">
        <v>1055</v>
      </c>
      <c r="K302" s="35" t="s">
        <v>3877</v>
      </c>
      <c r="L302" s="35" t="s">
        <v>6410</v>
      </c>
      <c r="M302" s="35" t="s">
        <v>4877</v>
      </c>
      <c r="N302" s="35" t="s">
        <v>4685</v>
      </c>
      <c r="O302" s="35" t="s">
        <v>4727</v>
      </c>
      <c r="P302" s="35" t="s">
        <v>4727</v>
      </c>
      <c r="Q302" s="35" t="s">
        <v>4687</v>
      </c>
      <c r="R302" s="35" t="s">
        <v>4729</v>
      </c>
      <c r="S302" s="35" t="s">
        <v>3061</v>
      </c>
      <c r="T302" s="35" t="s">
        <v>571</v>
      </c>
      <c r="U302" s="35" t="s">
        <v>6411</v>
      </c>
      <c r="V302" s="35" t="s">
        <v>4811</v>
      </c>
      <c r="W302" s="35" t="s">
        <v>6412</v>
      </c>
      <c r="X302" s="35" t="s">
        <v>6413</v>
      </c>
    </row>
    <row r="303" ht="18" spans="1:24">
      <c r="A303" s="35" t="s">
        <v>4871</v>
      </c>
      <c r="B303" s="35" t="s">
        <v>1056</v>
      </c>
      <c r="C303" s="35" t="s">
        <v>335</v>
      </c>
      <c r="D303" s="35" t="s">
        <v>5878</v>
      </c>
      <c r="E303" s="35" t="s">
        <v>6414</v>
      </c>
      <c r="F303" s="35" t="s">
        <v>4708</v>
      </c>
      <c r="G303" s="35" t="s">
        <v>4807</v>
      </c>
      <c r="H303" s="35" t="s">
        <v>6415</v>
      </c>
      <c r="I303" s="35" t="s">
        <v>4682</v>
      </c>
      <c r="J303" s="35" t="s">
        <v>1057</v>
      </c>
      <c r="K303" s="35" t="s">
        <v>3813</v>
      </c>
      <c r="L303" s="35" t="s">
        <v>6416</v>
      </c>
      <c r="M303" s="35" t="s">
        <v>6417</v>
      </c>
      <c r="N303" s="35" t="s">
        <v>4685</v>
      </c>
      <c r="O303" s="35" t="s">
        <v>4727</v>
      </c>
      <c r="P303" s="35" t="s">
        <v>4727</v>
      </c>
      <c r="Q303" s="35" t="s">
        <v>4795</v>
      </c>
      <c r="R303" s="35" t="s">
        <v>4688</v>
      </c>
      <c r="S303" s="35" t="s">
        <v>3061</v>
      </c>
      <c r="T303" s="35" t="s">
        <v>335</v>
      </c>
      <c r="U303" s="35" t="s">
        <v>6418</v>
      </c>
      <c r="V303" s="35" t="s">
        <v>4811</v>
      </c>
      <c r="W303" s="35" t="s">
        <v>6419</v>
      </c>
      <c r="X303" s="35" t="s">
        <v>6420</v>
      </c>
    </row>
    <row r="304" ht="18" spans="1:24">
      <c r="A304" s="35" t="s">
        <v>4861</v>
      </c>
      <c r="B304" s="35" t="s">
        <v>6421</v>
      </c>
      <c r="C304" s="35" t="s">
        <v>341</v>
      </c>
      <c r="D304" s="35" t="s">
        <v>4789</v>
      </c>
      <c r="E304" s="35" t="s">
        <v>6422</v>
      </c>
      <c r="F304" s="35" t="s">
        <v>4973</v>
      </c>
      <c r="G304" s="35" t="s">
        <v>4807</v>
      </c>
      <c r="H304" s="35" t="s">
        <v>816</v>
      </c>
      <c r="I304" s="35" t="s">
        <v>4682</v>
      </c>
      <c r="J304" s="35" t="s">
        <v>6423</v>
      </c>
      <c r="K304" s="35" t="s">
        <v>6424</v>
      </c>
      <c r="L304" s="35" t="s">
        <v>6425</v>
      </c>
      <c r="M304" s="35" t="s">
        <v>6426</v>
      </c>
      <c r="N304" s="35" t="s">
        <v>4685</v>
      </c>
      <c r="O304" s="35" t="s">
        <v>6427</v>
      </c>
      <c r="P304" s="35" t="s">
        <v>6427</v>
      </c>
      <c r="Q304" s="35" t="s">
        <v>4687</v>
      </c>
      <c r="R304" s="35" t="s">
        <v>4688</v>
      </c>
      <c r="S304" s="35" t="s">
        <v>3061</v>
      </c>
      <c r="T304" s="35" t="s">
        <v>341</v>
      </c>
      <c r="U304" s="35" t="s">
        <v>6428</v>
      </c>
      <c r="V304" s="35" t="s">
        <v>4811</v>
      </c>
      <c r="W304" s="35" t="s">
        <v>6429</v>
      </c>
      <c r="X304" s="35" t="s">
        <v>6430</v>
      </c>
    </row>
    <row r="305" ht="18" spans="1:24">
      <c r="A305" s="35" t="s">
        <v>4871</v>
      </c>
      <c r="B305" s="35" t="s">
        <v>3436</v>
      </c>
      <c r="C305" s="35" t="s">
        <v>205</v>
      </c>
      <c r="D305" s="35" t="s">
        <v>5888</v>
      </c>
      <c r="E305" s="35" t="s">
        <v>6431</v>
      </c>
      <c r="F305" s="35" t="s">
        <v>4679</v>
      </c>
      <c r="G305" s="35" t="s">
        <v>4807</v>
      </c>
      <c r="H305" s="35" t="s">
        <v>816</v>
      </c>
      <c r="I305" s="35" t="s">
        <v>4792</v>
      </c>
      <c r="J305" s="35" t="s">
        <v>3437</v>
      </c>
      <c r="K305" s="35" t="s">
        <v>3553</v>
      </c>
      <c r="L305" s="35" t="s">
        <v>6432</v>
      </c>
      <c r="M305" s="35" t="s">
        <v>6433</v>
      </c>
      <c r="N305" s="35" t="s">
        <v>4685</v>
      </c>
      <c r="O305" s="35" t="s">
        <v>4713</v>
      </c>
      <c r="P305" s="35" t="s">
        <v>4713</v>
      </c>
      <c r="Q305" s="35" t="s">
        <v>4687</v>
      </c>
      <c r="R305" s="35" t="s">
        <v>4688</v>
      </c>
      <c r="S305" s="35" t="s">
        <v>3061</v>
      </c>
      <c r="T305" s="35" t="s">
        <v>205</v>
      </c>
      <c r="U305" s="35" t="s">
        <v>6434</v>
      </c>
      <c r="V305" s="35" t="s">
        <v>4811</v>
      </c>
      <c r="W305" s="35" t="s">
        <v>6435</v>
      </c>
      <c r="X305" s="35" t="s">
        <v>6436</v>
      </c>
    </row>
    <row r="306" ht="18" spans="1:24">
      <c r="A306" s="35" t="s">
        <v>4861</v>
      </c>
      <c r="B306" s="35" t="s">
        <v>6437</v>
      </c>
      <c r="C306" s="35" t="s">
        <v>369</v>
      </c>
      <c r="D306" s="35" t="s">
        <v>5945</v>
      </c>
      <c r="E306" s="35" t="s">
        <v>6438</v>
      </c>
      <c r="F306" s="35" t="s">
        <v>4682</v>
      </c>
      <c r="G306" s="35" t="s">
        <v>4807</v>
      </c>
      <c r="H306" s="35" t="s">
        <v>6439</v>
      </c>
      <c r="I306" s="35" t="s">
        <v>4682</v>
      </c>
      <c r="J306" s="35" t="s">
        <v>3061</v>
      </c>
      <c r="K306" s="35" t="s">
        <v>3915</v>
      </c>
      <c r="L306" s="35" t="s">
        <v>6440</v>
      </c>
      <c r="M306" s="35" t="s">
        <v>5559</v>
      </c>
      <c r="N306" s="35" t="s">
        <v>4783</v>
      </c>
      <c r="O306" s="35" t="s">
        <v>4772</v>
      </c>
      <c r="P306" s="35" t="s">
        <v>4772</v>
      </c>
      <c r="Q306" s="35" t="s">
        <v>4687</v>
      </c>
      <c r="R306" s="35" t="s">
        <v>4751</v>
      </c>
      <c r="S306" s="35" t="s">
        <v>3061</v>
      </c>
      <c r="T306" s="35" t="s">
        <v>308</v>
      </c>
      <c r="U306" s="35" t="s">
        <v>6441</v>
      </c>
      <c r="V306" s="35" t="s">
        <v>4811</v>
      </c>
      <c r="W306" s="35" t="s">
        <v>6442</v>
      </c>
      <c r="X306" s="35" t="s">
        <v>369</v>
      </c>
    </row>
    <row r="307" ht="18" spans="1:24">
      <c r="A307" s="35" t="s">
        <v>4871</v>
      </c>
      <c r="B307" s="35" t="s">
        <v>6443</v>
      </c>
      <c r="C307" s="35" t="s">
        <v>3660</v>
      </c>
      <c r="D307" s="35" t="s">
        <v>6318</v>
      </c>
      <c r="E307" s="35" t="s">
        <v>6444</v>
      </c>
      <c r="F307" s="35" t="s">
        <v>5222</v>
      </c>
      <c r="G307" s="35" t="s">
        <v>4807</v>
      </c>
      <c r="H307" s="35" t="s">
        <v>816</v>
      </c>
      <c r="I307" s="35" t="s">
        <v>4682</v>
      </c>
      <c r="J307" s="35" t="s">
        <v>3061</v>
      </c>
      <c r="K307" s="35" t="s">
        <v>6445</v>
      </c>
      <c r="L307" s="35" t="s">
        <v>5223</v>
      </c>
      <c r="M307" s="35" t="s">
        <v>6252</v>
      </c>
      <c r="N307" s="35" t="s">
        <v>4685</v>
      </c>
      <c r="O307" s="35" t="s">
        <v>4727</v>
      </c>
      <c r="P307" s="35" t="s">
        <v>4727</v>
      </c>
      <c r="Q307" s="35" t="s">
        <v>4687</v>
      </c>
      <c r="R307" s="35" t="s">
        <v>4688</v>
      </c>
      <c r="S307" s="35" t="s">
        <v>3061</v>
      </c>
      <c r="T307" s="35" t="s">
        <v>3660</v>
      </c>
      <c r="U307" s="35" t="s">
        <v>6446</v>
      </c>
      <c r="V307" s="35" t="s">
        <v>4811</v>
      </c>
      <c r="W307" s="35" t="s">
        <v>6447</v>
      </c>
      <c r="X307" s="35" t="s">
        <v>3660</v>
      </c>
    </row>
    <row r="308" ht="18" spans="1:24">
      <c r="A308" s="35" t="s">
        <v>4871</v>
      </c>
      <c r="B308" s="35" t="s">
        <v>3592</v>
      </c>
      <c r="C308" s="35" t="s">
        <v>1015</v>
      </c>
      <c r="D308" s="35" t="s">
        <v>5945</v>
      </c>
      <c r="E308" s="35" t="s">
        <v>6448</v>
      </c>
      <c r="F308" s="35" t="s">
        <v>4767</v>
      </c>
      <c r="G308" s="35" t="s">
        <v>4807</v>
      </c>
      <c r="H308" s="35" t="s">
        <v>6449</v>
      </c>
      <c r="I308" s="35" t="s">
        <v>4682</v>
      </c>
      <c r="J308" s="35" t="s">
        <v>1076</v>
      </c>
      <c r="K308" s="35" t="s">
        <v>3813</v>
      </c>
      <c r="L308" s="35" t="s">
        <v>5306</v>
      </c>
      <c r="M308" s="35" t="s">
        <v>6450</v>
      </c>
      <c r="N308" s="35" t="s">
        <v>4685</v>
      </c>
      <c r="O308" s="35" t="s">
        <v>4700</v>
      </c>
      <c r="P308" s="35" t="s">
        <v>4700</v>
      </c>
      <c r="Q308" s="35" t="s">
        <v>4687</v>
      </c>
      <c r="R308" s="35" t="s">
        <v>4688</v>
      </c>
      <c r="S308" s="35" t="s">
        <v>3061</v>
      </c>
      <c r="T308" s="35" t="s">
        <v>133</v>
      </c>
      <c r="U308" s="35" t="s">
        <v>6451</v>
      </c>
      <c r="V308" s="35" t="s">
        <v>4811</v>
      </c>
      <c r="W308" s="35" t="s">
        <v>6452</v>
      </c>
      <c r="X308" s="35" t="s">
        <v>6453</v>
      </c>
    </row>
    <row r="309" ht="18" spans="1:24">
      <c r="A309" s="35" t="s">
        <v>4871</v>
      </c>
      <c r="B309" s="35" t="s">
        <v>3597</v>
      </c>
      <c r="C309" s="35" t="s">
        <v>1015</v>
      </c>
      <c r="D309" s="35" t="s">
        <v>5945</v>
      </c>
      <c r="E309" s="35" t="s">
        <v>6454</v>
      </c>
      <c r="F309" s="35" t="s">
        <v>4767</v>
      </c>
      <c r="G309" s="35" t="s">
        <v>4807</v>
      </c>
      <c r="H309" s="35" t="s">
        <v>6455</v>
      </c>
      <c r="I309" s="35" t="s">
        <v>4682</v>
      </c>
      <c r="J309" s="35" t="s">
        <v>1020</v>
      </c>
      <c r="K309" s="35" t="s">
        <v>3877</v>
      </c>
      <c r="L309" s="35" t="s">
        <v>6456</v>
      </c>
      <c r="M309" s="35" t="s">
        <v>6457</v>
      </c>
      <c r="N309" s="35" t="s">
        <v>4783</v>
      </c>
      <c r="O309" s="35" t="s">
        <v>4700</v>
      </c>
      <c r="P309" s="35" t="s">
        <v>4700</v>
      </c>
      <c r="Q309" s="35" t="s">
        <v>4687</v>
      </c>
      <c r="R309" s="35" t="s">
        <v>4729</v>
      </c>
      <c r="S309" s="35" t="s">
        <v>3061</v>
      </c>
      <c r="T309" s="35" t="s">
        <v>149</v>
      </c>
      <c r="U309" s="35" t="s">
        <v>6458</v>
      </c>
      <c r="V309" s="35" t="s">
        <v>4811</v>
      </c>
      <c r="W309" s="35" t="s">
        <v>6459</v>
      </c>
      <c r="X309" s="35" t="s">
        <v>6460</v>
      </c>
    </row>
    <row r="310" ht="18" spans="1:24">
      <c r="A310" s="35" t="s">
        <v>4871</v>
      </c>
      <c r="B310" s="35" t="s">
        <v>327</v>
      </c>
      <c r="C310" s="35" t="s">
        <v>385</v>
      </c>
      <c r="D310" s="35" t="s">
        <v>5970</v>
      </c>
      <c r="E310" s="35" t="s">
        <v>6461</v>
      </c>
      <c r="F310" s="35" t="s">
        <v>4929</v>
      </c>
      <c r="G310" s="35" t="s">
        <v>4807</v>
      </c>
      <c r="H310" s="35" t="s">
        <v>6462</v>
      </c>
      <c r="I310" s="35" t="s">
        <v>4682</v>
      </c>
      <c r="J310" s="35" t="s">
        <v>6463</v>
      </c>
      <c r="K310" s="35" t="s">
        <v>6464</v>
      </c>
      <c r="L310" s="35" t="s">
        <v>6432</v>
      </c>
      <c r="M310" s="35" t="s">
        <v>5506</v>
      </c>
      <c r="N310" s="35" t="s">
        <v>4685</v>
      </c>
      <c r="O310" s="35" t="s">
        <v>4700</v>
      </c>
      <c r="P310" s="35" t="s">
        <v>4700</v>
      </c>
      <c r="Q310" s="35" t="s">
        <v>4795</v>
      </c>
      <c r="R310" s="35" t="s">
        <v>4688</v>
      </c>
      <c r="S310" s="35" t="s">
        <v>3061</v>
      </c>
      <c r="T310" s="35" t="s">
        <v>385</v>
      </c>
      <c r="U310" s="35" t="s">
        <v>6465</v>
      </c>
      <c r="V310" s="35" t="s">
        <v>4811</v>
      </c>
      <c r="W310" s="35" t="s">
        <v>6466</v>
      </c>
      <c r="X310" s="35" t="s">
        <v>6467</v>
      </c>
    </row>
    <row r="311" ht="18" spans="1:24">
      <c r="A311" s="35" t="s">
        <v>4871</v>
      </c>
      <c r="B311" s="35" t="s">
        <v>1029</v>
      </c>
      <c r="C311" s="35" t="s">
        <v>62</v>
      </c>
      <c r="D311" s="35" t="s">
        <v>5878</v>
      </c>
      <c r="E311" s="35" t="s">
        <v>6468</v>
      </c>
      <c r="F311" s="35" t="s">
        <v>4767</v>
      </c>
      <c r="G311" s="35" t="s">
        <v>4807</v>
      </c>
      <c r="H311" s="35" t="s">
        <v>6469</v>
      </c>
      <c r="I311" s="35" t="s">
        <v>4682</v>
      </c>
      <c r="J311" s="35" t="s">
        <v>1030</v>
      </c>
      <c r="K311" s="35" t="s">
        <v>3813</v>
      </c>
      <c r="L311" s="35" t="s">
        <v>5535</v>
      </c>
      <c r="M311" s="35" t="s">
        <v>3875</v>
      </c>
      <c r="N311" s="35" t="s">
        <v>4685</v>
      </c>
      <c r="O311" s="35" t="s">
        <v>4727</v>
      </c>
      <c r="P311" s="35" t="s">
        <v>4727</v>
      </c>
      <c r="Q311" s="35" t="s">
        <v>4795</v>
      </c>
      <c r="R311" s="35" t="s">
        <v>4729</v>
      </c>
      <c r="S311" s="35" t="s">
        <v>3061</v>
      </c>
      <c r="T311" s="35" t="s">
        <v>898</v>
      </c>
      <c r="U311" s="35" t="s">
        <v>6470</v>
      </c>
      <c r="V311" s="35" t="s">
        <v>4811</v>
      </c>
      <c r="W311" s="35" t="s">
        <v>6471</v>
      </c>
      <c r="X311" s="35" t="s">
        <v>6472</v>
      </c>
    </row>
    <row r="312" ht="18" spans="1:24">
      <c r="A312" s="35" t="s">
        <v>4871</v>
      </c>
      <c r="B312" s="35" t="s">
        <v>1031</v>
      </c>
      <c r="C312" s="35" t="s">
        <v>230</v>
      </c>
      <c r="D312" s="35" t="s">
        <v>4805</v>
      </c>
      <c r="E312" s="35" t="s">
        <v>6473</v>
      </c>
      <c r="F312" s="35" t="s">
        <v>4841</v>
      </c>
      <c r="G312" s="35" t="s">
        <v>4807</v>
      </c>
      <c r="H312" s="35" t="s">
        <v>6474</v>
      </c>
      <c r="I312" s="35" t="s">
        <v>4682</v>
      </c>
      <c r="J312" s="35" t="s">
        <v>1032</v>
      </c>
      <c r="K312" s="35" t="s">
        <v>3813</v>
      </c>
      <c r="L312" s="35" t="s">
        <v>6410</v>
      </c>
      <c r="M312" s="35" t="s">
        <v>4877</v>
      </c>
      <c r="N312" s="35" t="s">
        <v>4685</v>
      </c>
      <c r="O312" s="35" t="s">
        <v>4713</v>
      </c>
      <c r="P312" s="35" t="s">
        <v>4713</v>
      </c>
      <c r="Q312" s="35" t="s">
        <v>4795</v>
      </c>
      <c r="R312" s="35" t="s">
        <v>4688</v>
      </c>
      <c r="S312" s="35" t="s">
        <v>3061</v>
      </c>
      <c r="T312" s="35" t="s">
        <v>230</v>
      </c>
      <c r="U312" s="35" t="s">
        <v>6475</v>
      </c>
      <c r="V312" s="35" t="s">
        <v>4811</v>
      </c>
      <c r="W312" s="35" t="s">
        <v>6476</v>
      </c>
      <c r="X312" s="35" t="s">
        <v>6477</v>
      </c>
    </row>
    <row r="313" ht="18" spans="1:24">
      <c r="A313" s="35" t="s">
        <v>4861</v>
      </c>
      <c r="B313" s="35" t="s">
        <v>1000</v>
      </c>
      <c r="C313" s="35" t="s">
        <v>245</v>
      </c>
      <c r="D313" s="35" t="s">
        <v>4805</v>
      </c>
      <c r="E313" s="35" t="s">
        <v>6478</v>
      </c>
      <c r="F313" s="35" t="s">
        <v>5089</v>
      </c>
      <c r="G313" s="35" t="s">
        <v>4807</v>
      </c>
      <c r="H313" s="35" t="s">
        <v>6479</v>
      </c>
      <c r="I313" s="35" t="s">
        <v>4682</v>
      </c>
      <c r="J313" s="35" t="s">
        <v>1001</v>
      </c>
      <c r="K313" s="35" t="s">
        <v>3593</v>
      </c>
      <c r="L313" s="35" t="s">
        <v>6480</v>
      </c>
      <c r="M313" s="35" t="s">
        <v>5321</v>
      </c>
      <c r="N313" s="35" t="s">
        <v>4685</v>
      </c>
      <c r="O313" s="35" t="s">
        <v>4727</v>
      </c>
      <c r="P313" s="35" t="s">
        <v>4727</v>
      </c>
      <c r="Q313" s="35" t="s">
        <v>4795</v>
      </c>
      <c r="R313" s="35" t="s">
        <v>4751</v>
      </c>
      <c r="S313" s="35" t="s">
        <v>3061</v>
      </c>
      <c r="T313" s="35" t="s">
        <v>245</v>
      </c>
      <c r="U313" s="35" t="s">
        <v>6481</v>
      </c>
      <c r="V313" s="35" t="s">
        <v>4811</v>
      </c>
      <c r="W313" s="35" t="s">
        <v>6482</v>
      </c>
      <c r="X313" s="35" t="s">
        <v>245</v>
      </c>
    </row>
    <row r="314" ht="18" spans="1:24">
      <c r="A314" s="35" t="s">
        <v>4861</v>
      </c>
      <c r="B314" s="35" t="s">
        <v>972</v>
      </c>
      <c r="C314" s="35" t="s">
        <v>369</v>
      </c>
      <c r="D314" s="35" t="s">
        <v>5945</v>
      </c>
      <c r="E314" s="35" t="s">
        <v>6483</v>
      </c>
      <c r="F314" s="35" t="s">
        <v>4682</v>
      </c>
      <c r="G314" s="35" t="s">
        <v>4807</v>
      </c>
      <c r="H314" s="35" t="s">
        <v>6484</v>
      </c>
      <c r="I314" s="35" t="s">
        <v>4682</v>
      </c>
      <c r="J314" s="35" t="s">
        <v>973</v>
      </c>
      <c r="K314" s="35" t="s">
        <v>3813</v>
      </c>
      <c r="L314" s="35" t="s">
        <v>6485</v>
      </c>
      <c r="M314" s="35" t="s">
        <v>4877</v>
      </c>
      <c r="N314" s="35" t="s">
        <v>4685</v>
      </c>
      <c r="O314" s="35" t="s">
        <v>4700</v>
      </c>
      <c r="P314" s="35" t="s">
        <v>4700</v>
      </c>
      <c r="Q314" s="35" t="s">
        <v>4795</v>
      </c>
      <c r="R314" s="35" t="s">
        <v>4688</v>
      </c>
      <c r="S314" s="35" t="s">
        <v>3061</v>
      </c>
      <c r="T314" s="35" t="s">
        <v>369</v>
      </c>
      <c r="U314" s="35" t="s">
        <v>6486</v>
      </c>
      <c r="V314" s="35" t="s">
        <v>4811</v>
      </c>
      <c r="W314" s="35" t="s">
        <v>6487</v>
      </c>
      <c r="X314" s="35" t="s">
        <v>6488</v>
      </c>
    </row>
    <row r="315" ht="18" spans="1:24">
      <c r="A315" s="35" t="s">
        <v>4871</v>
      </c>
      <c r="B315" s="35" t="s">
        <v>1067</v>
      </c>
      <c r="C315" s="35" t="s">
        <v>205</v>
      </c>
      <c r="D315" s="35" t="s">
        <v>5966</v>
      </c>
      <c r="E315" s="35" t="s">
        <v>6489</v>
      </c>
      <c r="F315" s="35" t="s">
        <v>4679</v>
      </c>
      <c r="G315" s="35" t="s">
        <v>4807</v>
      </c>
      <c r="H315" s="35" t="s">
        <v>6490</v>
      </c>
      <c r="I315" s="35" t="s">
        <v>4682</v>
      </c>
      <c r="J315" s="35" t="s">
        <v>1068</v>
      </c>
      <c r="K315" s="35" t="s">
        <v>3593</v>
      </c>
      <c r="L315" s="35" t="s">
        <v>6491</v>
      </c>
      <c r="M315" s="35" t="s">
        <v>5260</v>
      </c>
      <c r="N315" s="35" t="s">
        <v>4685</v>
      </c>
      <c r="O315" s="35" t="s">
        <v>5734</v>
      </c>
      <c r="P315" s="35" t="s">
        <v>5734</v>
      </c>
      <c r="Q315" s="35" t="s">
        <v>4687</v>
      </c>
      <c r="R315" s="35" t="s">
        <v>4729</v>
      </c>
      <c r="S315" s="35" t="s">
        <v>3061</v>
      </c>
      <c r="T315" s="35" t="s">
        <v>205</v>
      </c>
      <c r="U315" s="35" t="s">
        <v>6492</v>
      </c>
      <c r="V315" s="35" t="s">
        <v>4811</v>
      </c>
      <c r="W315" s="35" t="s">
        <v>6493</v>
      </c>
      <c r="X315" s="35" t="s">
        <v>205</v>
      </c>
    </row>
    <row r="316" ht="18" spans="1:24">
      <c r="A316" s="35" t="s">
        <v>4861</v>
      </c>
      <c r="B316" s="35" t="s">
        <v>990</v>
      </c>
      <c r="C316" s="35" t="s">
        <v>283</v>
      </c>
      <c r="D316" s="35" t="s">
        <v>6185</v>
      </c>
      <c r="E316" s="35" t="s">
        <v>6494</v>
      </c>
      <c r="F316" s="35" t="s">
        <v>4722</v>
      </c>
      <c r="G316" s="35" t="s">
        <v>4807</v>
      </c>
      <c r="H316" s="35" t="s">
        <v>6495</v>
      </c>
      <c r="I316" s="35" t="s">
        <v>4682</v>
      </c>
      <c r="J316" s="35" t="s">
        <v>991</v>
      </c>
      <c r="K316" s="35" t="s">
        <v>3813</v>
      </c>
      <c r="L316" s="35" t="s">
        <v>6496</v>
      </c>
      <c r="M316" s="35" t="s">
        <v>6497</v>
      </c>
      <c r="N316" s="35" t="s">
        <v>4726</v>
      </c>
      <c r="O316" s="35" t="s">
        <v>6056</v>
      </c>
      <c r="P316" s="35" t="s">
        <v>6056</v>
      </c>
      <c r="Q316" s="35" t="s">
        <v>4687</v>
      </c>
      <c r="R316" s="35" t="s">
        <v>4688</v>
      </c>
      <c r="S316" s="35" t="s">
        <v>3061</v>
      </c>
      <c r="T316" s="35" t="s">
        <v>283</v>
      </c>
      <c r="U316" s="35" t="s">
        <v>6498</v>
      </c>
      <c r="V316" s="35" t="s">
        <v>4811</v>
      </c>
      <c r="W316" s="35" t="s">
        <v>6499</v>
      </c>
      <c r="X316" s="35" t="s">
        <v>6500</v>
      </c>
    </row>
    <row r="317" ht="18" spans="1:24">
      <c r="A317" s="35" t="s">
        <v>4871</v>
      </c>
      <c r="B317" s="35" t="s">
        <v>1012</v>
      </c>
      <c r="C317" s="35" t="s">
        <v>253</v>
      </c>
      <c r="D317" s="35" t="s">
        <v>6179</v>
      </c>
      <c r="E317" s="35" t="s">
        <v>6501</v>
      </c>
      <c r="F317" s="35" t="s">
        <v>4708</v>
      </c>
      <c r="G317" s="35" t="s">
        <v>4807</v>
      </c>
      <c r="H317" s="35" t="s">
        <v>6502</v>
      </c>
      <c r="I317" s="35" t="s">
        <v>4682</v>
      </c>
      <c r="J317" s="35" t="s">
        <v>1013</v>
      </c>
      <c r="K317" s="35" t="s">
        <v>3819</v>
      </c>
      <c r="L317" s="35" t="s">
        <v>4865</v>
      </c>
      <c r="M317" s="35" t="s">
        <v>5321</v>
      </c>
      <c r="N317" s="35" t="s">
        <v>4685</v>
      </c>
      <c r="O317" s="35" t="s">
        <v>4727</v>
      </c>
      <c r="P317" s="35" t="s">
        <v>4727</v>
      </c>
      <c r="Q317" s="35" t="s">
        <v>4687</v>
      </c>
      <c r="R317" s="35" t="s">
        <v>4751</v>
      </c>
      <c r="S317" s="35" t="s">
        <v>3061</v>
      </c>
      <c r="T317" s="35" t="s">
        <v>253</v>
      </c>
      <c r="U317" s="35" t="s">
        <v>6503</v>
      </c>
      <c r="V317" s="35" t="s">
        <v>4811</v>
      </c>
      <c r="W317" s="35" t="s">
        <v>6504</v>
      </c>
      <c r="X317" s="35" t="s">
        <v>253</v>
      </c>
    </row>
    <row r="318" ht="18" spans="1:24">
      <c r="A318" s="35" t="s">
        <v>4871</v>
      </c>
      <c r="B318" s="35" t="s">
        <v>1058</v>
      </c>
      <c r="C318" s="35" t="s">
        <v>335</v>
      </c>
      <c r="D318" s="35" t="s">
        <v>4805</v>
      </c>
      <c r="E318" s="35" t="s">
        <v>6505</v>
      </c>
      <c r="F318" s="35" t="s">
        <v>4708</v>
      </c>
      <c r="G318" s="35" t="s">
        <v>4807</v>
      </c>
      <c r="H318" s="35" t="s">
        <v>6506</v>
      </c>
      <c r="I318" s="35" t="s">
        <v>4682</v>
      </c>
      <c r="J318" s="35" t="s">
        <v>1059</v>
      </c>
      <c r="K318" s="35" t="s">
        <v>6272</v>
      </c>
      <c r="L318" s="35" t="s">
        <v>6507</v>
      </c>
      <c r="M318" s="35" t="s">
        <v>5829</v>
      </c>
      <c r="N318" s="35" t="s">
        <v>4685</v>
      </c>
      <c r="O318" s="35" t="s">
        <v>4909</v>
      </c>
      <c r="P318" s="35" t="s">
        <v>4909</v>
      </c>
      <c r="Q318" s="35" t="s">
        <v>4795</v>
      </c>
      <c r="R318" s="35" t="s">
        <v>4751</v>
      </c>
      <c r="S318" s="35" t="s">
        <v>3061</v>
      </c>
      <c r="T318" s="35" t="s">
        <v>335</v>
      </c>
      <c r="U318" s="35" t="s">
        <v>6508</v>
      </c>
      <c r="V318" s="35" t="s">
        <v>4811</v>
      </c>
      <c r="W318" s="35" t="s">
        <v>6506</v>
      </c>
      <c r="X318" s="35" t="s">
        <v>6509</v>
      </c>
    </row>
    <row r="319" ht="18" spans="1:24">
      <c r="A319" s="35" t="s">
        <v>4871</v>
      </c>
      <c r="B319" s="35" t="s">
        <v>3605</v>
      </c>
      <c r="C319" s="35" t="s">
        <v>146</v>
      </c>
      <c r="D319" s="35" t="s">
        <v>4872</v>
      </c>
      <c r="E319" s="35" t="s">
        <v>6510</v>
      </c>
      <c r="F319" s="35" t="s">
        <v>5089</v>
      </c>
      <c r="G319" s="35" t="s">
        <v>4807</v>
      </c>
      <c r="H319" s="35" t="s">
        <v>6511</v>
      </c>
      <c r="I319" s="35" t="s">
        <v>4682</v>
      </c>
      <c r="J319" s="35" t="s">
        <v>802</v>
      </c>
      <c r="K319" s="35" t="s">
        <v>6512</v>
      </c>
      <c r="L319" s="35" t="s">
        <v>6513</v>
      </c>
      <c r="M319" s="35" t="s">
        <v>6514</v>
      </c>
      <c r="N319" s="35" t="s">
        <v>4685</v>
      </c>
      <c r="O319" s="35" t="s">
        <v>4727</v>
      </c>
      <c r="P319" s="35" t="s">
        <v>4727</v>
      </c>
      <c r="Q319" s="35" t="s">
        <v>4795</v>
      </c>
      <c r="R319" s="35" t="s">
        <v>4751</v>
      </c>
      <c r="S319" s="35" t="s">
        <v>3061</v>
      </c>
      <c r="T319" s="35" t="s">
        <v>146</v>
      </c>
      <c r="U319" s="35" t="s">
        <v>6515</v>
      </c>
      <c r="V319" s="35" t="s">
        <v>4811</v>
      </c>
      <c r="W319" s="35" t="s">
        <v>6516</v>
      </c>
      <c r="X319" s="35" t="s">
        <v>6517</v>
      </c>
    </row>
    <row r="320" ht="18" spans="1:24">
      <c r="A320" s="35" t="s">
        <v>4871</v>
      </c>
      <c r="B320" s="35" t="s">
        <v>3603</v>
      </c>
      <c r="C320" s="35" t="s">
        <v>250</v>
      </c>
      <c r="D320" s="35" t="s">
        <v>6179</v>
      </c>
      <c r="E320" s="35" t="s">
        <v>6518</v>
      </c>
      <c r="F320" s="35" t="s">
        <v>5084</v>
      </c>
      <c r="G320" s="35" t="s">
        <v>4807</v>
      </c>
      <c r="H320" s="35" t="s">
        <v>6519</v>
      </c>
      <c r="I320" s="35" t="s">
        <v>4682</v>
      </c>
      <c r="J320" s="35" t="s">
        <v>1008</v>
      </c>
      <c r="K320" s="35" t="s">
        <v>6520</v>
      </c>
      <c r="L320" s="35" t="s">
        <v>6521</v>
      </c>
      <c r="M320" s="35" t="s">
        <v>5321</v>
      </c>
      <c r="N320" s="35" t="s">
        <v>4685</v>
      </c>
      <c r="O320" s="35" t="s">
        <v>4727</v>
      </c>
      <c r="P320" s="35" t="s">
        <v>4909</v>
      </c>
      <c r="Q320" s="35" t="s">
        <v>4687</v>
      </c>
      <c r="R320" s="35" t="s">
        <v>4688</v>
      </c>
      <c r="S320" s="35" t="s">
        <v>3061</v>
      </c>
      <c r="T320" s="35" t="s">
        <v>250</v>
      </c>
      <c r="U320" s="35" t="s">
        <v>6522</v>
      </c>
      <c r="V320" s="35" t="s">
        <v>4811</v>
      </c>
      <c r="W320" s="35" t="s">
        <v>6523</v>
      </c>
      <c r="X320" s="35" t="s">
        <v>6524</v>
      </c>
    </row>
    <row r="321" ht="18" spans="1:24">
      <c r="A321" s="35" t="s">
        <v>4804</v>
      </c>
      <c r="B321" s="35" t="s">
        <v>3161</v>
      </c>
      <c r="C321" s="35" t="s">
        <v>283</v>
      </c>
      <c r="D321" s="35" t="s">
        <v>6525</v>
      </c>
      <c r="E321" s="35" t="s">
        <v>6526</v>
      </c>
      <c r="F321" s="35" t="s">
        <v>4722</v>
      </c>
      <c r="G321" s="35" t="s">
        <v>4807</v>
      </c>
      <c r="H321" s="35" t="s">
        <v>6527</v>
      </c>
      <c r="I321" s="35" t="s">
        <v>4682</v>
      </c>
      <c r="J321" s="35" t="s">
        <v>3162</v>
      </c>
      <c r="K321" s="35" t="s">
        <v>4192</v>
      </c>
      <c r="L321" s="35" t="s">
        <v>3157</v>
      </c>
      <c r="M321" s="35" t="s">
        <v>3158</v>
      </c>
      <c r="N321" s="35" t="s">
        <v>4685</v>
      </c>
      <c r="O321" s="35" t="s">
        <v>4750</v>
      </c>
      <c r="P321" s="35" t="s">
        <v>4750</v>
      </c>
      <c r="Q321" s="35" t="s">
        <v>4795</v>
      </c>
      <c r="R321" s="35" t="s">
        <v>4688</v>
      </c>
      <c r="S321" s="35" t="s">
        <v>3061</v>
      </c>
      <c r="T321" s="35" t="s">
        <v>283</v>
      </c>
      <c r="U321" s="35" t="s">
        <v>6528</v>
      </c>
      <c r="V321" s="35" t="s">
        <v>4811</v>
      </c>
      <c r="W321" s="35" t="s">
        <v>816</v>
      </c>
      <c r="X321" s="35" t="s">
        <v>6529</v>
      </c>
    </row>
    <row r="322" ht="18" spans="1:24">
      <c r="A322" s="35" t="s">
        <v>4804</v>
      </c>
      <c r="B322" s="35" t="s">
        <v>3835</v>
      </c>
      <c r="C322" s="35" t="s">
        <v>341</v>
      </c>
      <c r="D322" s="35" t="s">
        <v>6530</v>
      </c>
      <c r="E322" s="35" t="s">
        <v>6531</v>
      </c>
      <c r="F322" s="35" t="s">
        <v>4973</v>
      </c>
      <c r="G322" s="35" t="s">
        <v>4807</v>
      </c>
      <c r="H322" s="35" t="s">
        <v>6532</v>
      </c>
      <c r="I322" s="35" t="s">
        <v>4682</v>
      </c>
      <c r="J322" s="35" t="s">
        <v>6533</v>
      </c>
      <c r="K322" s="35" t="s">
        <v>3824</v>
      </c>
      <c r="L322" s="35" t="s">
        <v>3836</v>
      </c>
      <c r="M322" s="35" t="s">
        <v>3837</v>
      </c>
      <c r="N322" s="35" t="s">
        <v>4685</v>
      </c>
      <c r="O322" s="35" t="s">
        <v>4700</v>
      </c>
      <c r="P322" s="35" t="s">
        <v>4700</v>
      </c>
      <c r="Q322" s="35" t="s">
        <v>4795</v>
      </c>
      <c r="R322" s="35" t="s">
        <v>4751</v>
      </c>
      <c r="S322" s="35" t="s">
        <v>3061</v>
      </c>
      <c r="T322" s="35" t="s">
        <v>341</v>
      </c>
      <c r="U322" s="35" t="s">
        <v>6534</v>
      </c>
      <c r="V322" s="35" t="s">
        <v>4811</v>
      </c>
      <c r="W322" s="35" t="s">
        <v>6532</v>
      </c>
      <c r="X322" s="35" t="s">
        <v>6535</v>
      </c>
    </row>
    <row r="323" ht="18" spans="1:24">
      <c r="A323" s="35" t="s">
        <v>4804</v>
      </c>
      <c r="B323" s="35" t="s">
        <v>3817</v>
      </c>
      <c r="C323" s="35" t="s">
        <v>304</v>
      </c>
      <c r="D323" s="35" t="s">
        <v>6536</v>
      </c>
      <c r="E323" s="35" t="s">
        <v>6537</v>
      </c>
      <c r="F323" s="35" t="s">
        <v>4823</v>
      </c>
      <c r="G323" s="35" t="s">
        <v>4807</v>
      </c>
      <c r="H323" s="35" t="s">
        <v>6538</v>
      </c>
      <c r="I323" s="35" t="s">
        <v>4682</v>
      </c>
      <c r="J323" s="35" t="s">
        <v>6539</v>
      </c>
      <c r="K323" s="35" t="s">
        <v>3819</v>
      </c>
      <c r="L323" s="35" t="s">
        <v>3820</v>
      </c>
      <c r="M323" s="35" t="s">
        <v>3821</v>
      </c>
      <c r="N323" s="35" t="s">
        <v>4685</v>
      </c>
      <c r="O323" s="35" t="s">
        <v>4897</v>
      </c>
      <c r="P323" s="35" t="s">
        <v>4897</v>
      </c>
      <c r="Q323" s="35" t="s">
        <v>4687</v>
      </c>
      <c r="R323" s="35" t="s">
        <v>4688</v>
      </c>
      <c r="S323" s="35" t="s">
        <v>3061</v>
      </c>
      <c r="T323" s="35" t="s">
        <v>304</v>
      </c>
      <c r="U323" s="35" t="s">
        <v>6540</v>
      </c>
      <c r="V323" s="35" t="s">
        <v>4811</v>
      </c>
      <c r="W323" s="35" t="s">
        <v>816</v>
      </c>
      <c r="X323" s="35" t="s">
        <v>6541</v>
      </c>
    </row>
    <row r="324" ht="18" spans="1:24">
      <c r="A324" s="35" t="s">
        <v>6542</v>
      </c>
      <c r="B324" s="35" t="s">
        <v>785</v>
      </c>
      <c r="C324" s="35" t="s">
        <v>584</v>
      </c>
      <c r="D324" s="35" t="s">
        <v>6536</v>
      </c>
      <c r="E324" s="35" t="s">
        <v>6543</v>
      </c>
      <c r="F324" s="35" t="s">
        <v>5115</v>
      </c>
      <c r="G324" s="35" t="s">
        <v>4807</v>
      </c>
      <c r="H324" s="35" t="s">
        <v>816</v>
      </c>
      <c r="I324" s="35" t="s">
        <v>4682</v>
      </c>
      <c r="J324" s="35" t="s">
        <v>786</v>
      </c>
      <c r="K324" s="35" t="s">
        <v>3819</v>
      </c>
      <c r="L324" s="35" t="s">
        <v>6544</v>
      </c>
      <c r="M324" s="35" t="s">
        <v>6545</v>
      </c>
      <c r="N324" s="35" t="s">
        <v>4685</v>
      </c>
      <c r="O324" s="35" t="s">
        <v>4897</v>
      </c>
      <c r="P324" s="35" t="s">
        <v>4867</v>
      </c>
      <c r="Q324" s="35" t="s">
        <v>4868</v>
      </c>
      <c r="R324" s="35" t="s">
        <v>4729</v>
      </c>
      <c r="S324" s="35" t="s">
        <v>3061</v>
      </c>
      <c r="T324" s="35" t="s">
        <v>584</v>
      </c>
      <c r="U324" s="35" t="s">
        <v>6546</v>
      </c>
      <c r="V324" s="35" t="s">
        <v>4811</v>
      </c>
      <c r="W324" s="35" t="s">
        <v>6547</v>
      </c>
      <c r="X324" s="35" t="s">
        <v>584</v>
      </c>
    </row>
    <row r="325" ht="18" spans="1:24">
      <c r="A325" s="35" t="s">
        <v>4804</v>
      </c>
      <c r="B325" s="35" t="s">
        <v>3811</v>
      </c>
      <c r="C325" s="35" t="s">
        <v>230</v>
      </c>
      <c r="D325" s="35" t="s">
        <v>6548</v>
      </c>
      <c r="E325" s="35" t="s">
        <v>6549</v>
      </c>
      <c r="F325" s="35" t="s">
        <v>4841</v>
      </c>
      <c r="G325" s="35" t="s">
        <v>4807</v>
      </c>
      <c r="H325" s="35" t="s">
        <v>6550</v>
      </c>
      <c r="I325" s="35" t="s">
        <v>4682</v>
      </c>
      <c r="J325" s="35" t="s">
        <v>6551</v>
      </c>
      <c r="K325" s="35" t="s">
        <v>3813</v>
      </c>
      <c r="L325" s="35" t="s">
        <v>3814</v>
      </c>
      <c r="M325" s="35" t="s">
        <v>3815</v>
      </c>
      <c r="N325" s="35" t="s">
        <v>4685</v>
      </c>
      <c r="O325" s="35" t="s">
        <v>4727</v>
      </c>
      <c r="P325" s="35" t="s">
        <v>4727</v>
      </c>
      <c r="Q325" s="35" t="s">
        <v>4795</v>
      </c>
      <c r="R325" s="35" t="s">
        <v>4751</v>
      </c>
      <c r="S325" s="35" t="s">
        <v>3061</v>
      </c>
      <c r="T325" s="35" t="s">
        <v>230</v>
      </c>
      <c r="U325" s="35" t="s">
        <v>6552</v>
      </c>
      <c r="V325" s="35" t="s">
        <v>4811</v>
      </c>
      <c r="W325" s="35" t="s">
        <v>816</v>
      </c>
      <c r="X325" s="35" t="s">
        <v>6553</v>
      </c>
    </row>
    <row r="326" ht="18" spans="1:24">
      <c r="A326" s="35" t="s">
        <v>4804</v>
      </c>
      <c r="B326" s="35" t="s">
        <v>3829</v>
      </c>
      <c r="C326" s="35" t="s">
        <v>806</v>
      </c>
      <c r="D326" s="35" t="s">
        <v>6530</v>
      </c>
      <c r="E326" s="35" t="s">
        <v>6554</v>
      </c>
      <c r="F326" s="35" t="s">
        <v>4823</v>
      </c>
      <c r="G326" s="35" t="s">
        <v>4807</v>
      </c>
      <c r="H326" s="35" t="s">
        <v>6555</v>
      </c>
      <c r="I326" s="35" t="s">
        <v>4682</v>
      </c>
      <c r="J326" s="35" t="s">
        <v>6556</v>
      </c>
      <c r="K326" s="35" t="s">
        <v>3824</v>
      </c>
      <c r="L326" s="35" t="s">
        <v>3830</v>
      </c>
      <c r="M326" s="35" t="s">
        <v>3831</v>
      </c>
      <c r="N326" s="35" t="s">
        <v>4685</v>
      </c>
      <c r="O326" s="35" t="s">
        <v>4700</v>
      </c>
      <c r="P326" s="35" t="s">
        <v>4700</v>
      </c>
      <c r="Q326" s="35" t="s">
        <v>4687</v>
      </c>
      <c r="R326" s="35" t="s">
        <v>4688</v>
      </c>
      <c r="S326" s="35" t="s">
        <v>3061</v>
      </c>
      <c r="T326" s="35" t="s">
        <v>806</v>
      </c>
      <c r="U326" s="35" t="s">
        <v>6557</v>
      </c>
      <c r="V326" s="35" t="s">
        <v>4811</v>
      </c>
      <c r="W326" s="35" t="s">
        <v>6558</v>
      </c>
      <c r="X326" s="35" t="s">
        <v>6559</v>
      </c>
    </row>
    <row r="327" ht="18" spans="1:24">
      <c r="A327" s="35" t="s">
        <v>4804</v>
      </c>
      <c r="B327" s="35" t="s">
        <v>3822</v>
      </c>
      <c r="C327" s="35" t="s">
        <v>3524</v>
      </c>
      <c r="D327" s="35" t="s">
        <v>6530</v>
      </c>
      <c r="E327" s="35" t="s">
        <v>6560</v>
      </c>
      <c r="F327" s="35" t="s">
        <v>4722</v>
      </c>
      <c r="G327" s="35" t="s">
        <v>4807</v>
      </c>
      <c r="H327" s="35" t="s">
        <v>6561</v>
      </c>
      <c r="I327" s="35" t="s">
        <v>4682</v>
      </c>
      <c r="J327" s="35" t="s">
        <v>6562</v>
      </c>
      <c r="K327" s="35" t="s">
        <v>3824</v>
      </c>
      <c r="L327" s="35" t="s">
        <v>3825</v>
      </c>
      <c r="M327" s="35" t="s">
        <v>3826</v>
      </c>
      <c r="N327" s="35" t="s">
        <v>4738</v>
      </c>
      <c r="O327" s="35" t="s">
        <v>4700</v>
      </c>
      <c r="P327" s="35" t="s">
        <v>4700</v>
      </c>
      <c r="Q327" s="35" t="s">
        <v>4795</v>
      </c>
      <c r="R327" s="35" t="s">
        <v>4751</v>
      </c>
      <c r="S327" s="35" t="s">
        <v>3061</v>
      </c>
      <c r="T327" s="35" t="s">
        <v>3524</v>
      </c>
      <c r="U327" s="35" t="s">
        <v>6563</v>
      </c>
      <c r="V327" s="35" t="s">
        <v>4811</v>
      </c>
      <c r="W327" s="35" t="s">
        <v>816</v>
      </c>
      <c r="X327" s="35" t="s">
        <v>6564</v>
      </c>
    </row>
    <row r="328" ht="18" spans="1:24">
      <c r="A328" s="35" t="s">
        <v>4804</v>
      </c>
      <c r="B328" s="35" t="s">
        <v>3155</v>
      </c>
      <c r="C328" s="35" t="s">
        <v>898</v>
      </c>
      <c r="D328" s="35" t="s">
        <v>6565</v>
      </c>
      <c r="E328" s="35" t="s">
        <v>6566</v>
      </c>
      <c r="F328" s="35" t="s">
        <v>4708</v>
      </c>
      <c r="G328" s="35" t="s">
        <v>4807</v>
      </c>
      <c r="H328" s="35" t="s">
        <v>6567</v>
      </c>
      <c r="I328" s="35" t="s">
        <v>4682</v>
      </c>
      <c r="J328" s="35" t="s">
        <v>3156</v>
      </c>
      <c r="K328" s="35" t="s">
        <v>4192</v>
      </c>
      <c r="L328" s="35" t="s">
        <v>3157</v>
      </c>
      <c r="M328" s="35" t="s">
        <v>3158</v>
      </c>
      <c r="N328" s="35" t="s">
        <v>4685</v>
      </c>
      <c r="O328" s="35" t="s">
        <v>4750</v>
      </c>
      <c r="P328" s="35" t="s">
        <v>4750</v>
      </c>
      <c r="Q328" s="35" t="s">
        <v>4795</v>
      </c>
      <c r="R328" s="35" t="s">
        <v>4751</v>
      </c>
      <c r="S328" s="35" t="s">
        <v>3061</v>
      </c>
      <c r="T328" s="35" t="s">
        <v>898</v>
      </c>
      <c r="U328" s="35" t="s">
        <v>6568</v>
      </c>
      <c r="V328" s="35" t="s">
        <v>4811</v>
      </c>
      <c r="W328" s="35" t="s">
        <v>816</v>
      </c>
      <c r="X328" s="35" t="s">
        <v>6569</v>
      </c>
    </row>
    <row r="329" ht="18" spans="1:24">
      <c r="A329" s="35" t="s">
        <v>4871</v>
      </c>
      <c r="B329" s="35" t="s">
        <v>343</v>
      </c>
      <c r="C329" s="35" t="s">
        <v>815</v>
      </c>
      <c r="D329" s="35" t="s">
        <v>6530</v>
      </c>
      <c r="E329" s="35" t="s">
        <v>6570</v>
      </c>
      <c r="F329" s="35" t="s">
        <v>5357</v>
      </c>
      <c r="G329" s="35" t="s">
        <v>4807</v>
      </c>
      <c r="H329" s="35" t="s">
        <v>6571</v>
      </c>
      <c r="I329" s="35" t="s">
        <v>4682</v>
      </c>
      <c r="J329" s="35" t="s">
        <v>3061</v>
      </c>
      <c r="K329" s="35" t="s">
        <v>6572</v>
      </c>
      <c r="L329" s="35" t="s">
        <v>5576</v>
      </c>
      <c r="M329" s="35" t="s">
        <v>5228</v>
      </c>
      <c r="N329" s="35" t="s">
        <v>4685</v>
      </c>
      <c r="O329" s="35" t="s">
        <v>4700</v>
      </c>
      <c r="P329" s="35" t="s">
        <v>4700</v>
      </c>
      <c r="Q329" s="35" t="s">
        <v>4795</v>
      </c>
      <c r="R329" s="35" t="s">
        <v>4751</v>
      </c>
      <c r="S329" s="35" t="s">
        <v>3061</v>
      </c>
      <c r="T329" s="35" t="s">
        <v>815</v>
      </c>
      <c r="U329" s="35" t="s">
        <v>6573</v>
      </c>
      <c r="V329" s="35" t="s">
        <v>4811</v>
      </c>
      <c r="W329" s="35" t="s">
        <v>6574</v>
      </c>
      <c r="X329" s="35" t="s">
        <v>6575</v>
      </c>
    </row>
    <row r="330" ht="18" spans="1:24">
      <c r="A330" s="35" t="s">
        <v>4804</v>
      </c>
      <c r="B330" s="35" t="s">
        <v>3827</v>
      </c>
      <c r="C330" s="35" t="s">
        <v>146</v>
      </c>
      <c r="D330" s="35" t="s">
        <v>6530</v>
      </c>
      <c r="E330" s="35" t="s">
        <v>6576</v>
      </c>
      <c r="F330" s="35" t="s">
        <v>5089</v>
      </c>
      <c r="G330" s="35" t="s">
        <v>4807</v>
      </c>
      <c r="H330" s="35" t="s">
        <v>6577</v>
      </c>
      <c r="I330" s="35" t="s">
        <v>4682</v>
      </c>
      <c r="J330" s="35" t="s">
        <v>6578</v>
      </c>
      <c r="K330" s="35" t="s">
        <v>3562</v>
      </c>
      <c r="L330" s="35" t="s">
        <v>3820</v>
      </c>
      <c r="M330" s="35" t="s">
        <v>3828</v>
      </c>
      <c r="N330" s="35" t="s">
        <v>4685</v>
      </c>
      <c r="O330" s="35" t="s">
        <v>4700</v>
      </c>
      <c r="P330" s="35" t="s">
        <v>4700</v>
      </c>
      <c r="Q330" s="35" t="s">
        <v>4795</v>
      </c>
      <c r="R330" s="35" t="s">
        <v>4751</v>
      </c>
      <c r="S330" s="35" t="s">
        <v>3061</v>
      </c>
      <c r="T330" s="35" t="s">
        <v>146</v>
      </c>
      <c r="U330" s="35" t="s">
        <v>6579</v>
      </c>
      <c r="V330" s="35" t="s">
        <v>4811</v>
      </c>
      <c r="W330" s="35" t="s">
        <v>6580</v>
      </c>
      <c r="X330" s="35" t="s">
        <v>6581</v>
      </c>
    </row>
    <row r="331" ht="18" spans="1:24">
      <c r="A331" s="35" t="s">
        <v>4861</v>
      </c>
      <c r="B331" s="35" t="s">
        <v>3134</v>
      </c>
      <c r="C331" s="35" t="s">
        <v>291</v>
      </c>
      <c r="D331" s="35" t="s">
        <v>6525</v>
      </c>
      <c r="E331" s="35" t="s">
        <v>6582</v>
      </c>
      <c r="F331" s="35" t="s">
        <v>5089</v>
      </c>
      <c r="G331" s="35" t="s">
        <v>4807</v>
      </c>
      <c r="H331" s="35" t="s">
        <v>816</v>
      </c>
      <c r="I331" s="35" t="s">
        <v>4682</v>
      </c>
      <c r="J331" s="35" t="s">
        <v>3135</v>
      </c>
      <c r="K331" s="35" t="s">
        <v>6583</v>
      </c>
      <c r="L331" s="35" t="s">
        <v>6584</v>
      </c>
      <c r="M331" s="35" t="s">
        <v>5301</v>
      </c>
      <c r="N331" s="35" t="s">
        <v>4685</v>
      </c>
      <c r="O331" s="35" t="s">
        <v>4750</v>
      </c>
      <c r="P331" s="35" t="s">
        <v>4867</v>
      </c>
      <c r="Q331" s="35" t="s">
        <v>4868</v>
      </c>
      <c r="R331" s="35" t="s">
        <v>4688</v>
      </c>
      <c r="S331" s="35" t="s">
        <v>3061</v>
      </c>
      <c r="T331" s="35" t="s">
        <v>291</v>
      </c>
      <c r="U331" s="35" t="s">
        <v>6585</v>
      </c>
      <c r="V331" s="35" t="s">
        <v>4811</v>
      </c>
      <c r="W331" s="35" t="s">
        <v>6586</v>
      </c>
      <c r="X331" s="35" t="s">
        <v>291</v>
      </c>
    </row>
    <row r="332" ht="18" spans="1:24">
      <c r="A332" s="35" t="s">
        <v>4804</v>
      </c>
      <c r="B332" s="35" t="s">
        <v>3087</v>
      </c>
      <c r="C332" s="35" t="s">
        <v>1115</v>
      </c>
      <c r="D332" s="35" t="s">
        <v>6587</v>
      </c>
      <c r="E332" s="35" t="s">
        <v>6588</v>
      </c>
      <c r="F332" s="35" t="s">
        <v>5089</v>
      </c>
      <c r="G332" s="35" t="s">
        <v>4807</v>
      </c>
      <c r="H332" s="35" t="s">
        <v>816</v>
      </c>
      <c r="I332" s="35" t="s">
        <v>4682</v>
      </c>
      <c r="J332" s="35" t="s">
        <v>3088</v>
      </c>
      <c r="K332" s="35" t="s">
        <v>4192</v>
      </c>
      <c r="L332" s="35" t="s">
        <v>6589</v>
      </c>
      <c r="M332" s="35" t="s">
        <v>6590</v>
      </c>
      <c r="N332" s="35" t="s">
        <v>4783</v>
      </c>
      <c r="O332" s="35" t="s">
        <v>6591</v>
      </c>
      <c r="P332" s="35" t="s">
        <v>4867</v>
      </c>
      <c r="Q332" s="35" t="s">
        <v>4868</v>
      </c>
      <c r="R332" s="35" t="s">
        <v>4751</v>
      </c>
      <c r="S332" s="35" t="s">
        <v>3061</v>
      </c>
      <c r="T332" s="35" t="s">
        <v>1115</v>
      </c>
      <c r="U332" s="35" t="s">
        <v>6592</v>
      </c>
      <c r="V332" s="35" t="s">
        <v>4811</v>
      </c>
      <c r="W332" s="35" t="s">
        <v>6593</v>
      </c>
      <c r="X332" s="35" t="s">
        <v>1115</v>
      </c>
    </row>
    <row r="333" ht="18" spans="1:24">
      <c r="A333" s="35" t="s">
        <v>4804</v>
      </c>
      <c r="B333" s="35" t="s">
        <v>3159</v>
      </c>
      <c r="C333" s="35" t="s">
        <v>177</v>
      </c>
      <c r="D333" s="35" t="s">
        <v>6525</v>
      </c>
      <c r="E333" s="35" t="s">
        <v>6594</v>
      </c>
      <c r="F333" s="35" t="s">
        <v>4722</v>
      </c>
      <c r="G333" s="35" t="s">
        <v>4807</v>
      </c>
      <c r="H333" s="35" t="s">
        <v>6595</v>
      </c>
      <c r="I333" s="35" t="s">
        <v>4682</v>
      </c>
      <c r="J333" s="35" t="s">
        <v>3160</v>
      </c>
      <c r="K333" s="35" t="s">
        <v>4192</v>
      </c>
      <c r="L333" s="35" t="s">
        <v>3157</v>
      </c>
      <c r="M333" s="35" t="s">
        <v>3158</v>
      </c>
      <c r="N333" s="35" t="s">
        <v>4685</v>
      </c>
      <c r="O333" s="35" t="s">
        <v>4750</v>
      </c>
      <c r="P333" s="35" t="s">
        <v>4750</v>
      </c>
      <c r="Q333" s="35" t="s">
        <v>4687</v>
      </c>
      <c r="R333" s="35" t="s">
        <v>4688</v>
      </c>
      <c r="S333" s="35" t="s">
        <v>3061</v>
      </c>
      <c r="T333" s="35" t="s">
        <v>177</v>
      </c>
      <c r="U333" s="35" t="s">
        <v>6596</v>
      </c>
      <c r="V333" s="35" t="s">
        <v>4811</v>
      </c>
      <c r="W333" s="35" t="s">
        <v>816</v>
      </c>
      <c r="X333" s="35" t="s">
        <v>6597</v>
      </c>
    </row>
    <row r="334" ht="18" spans="1:24">
      <c r="A334" s="35" t="s">
        <v>6542</v>
      </c>
      <c r="B334" s="35" t="s">
        <v>3119</v>
      </c>
      <c r="C334" s="35" t="s">
        <v>696</v>
      </c>
      <c r="D334" s="35" t="s">
        <v>6525</v>
      </c>
      <c r="E334" s="35" t="s">
        <v>6598</v>
      </c>
      <c r="F334" s="35" t="s">
        <v>4990</v>
      </c>
      <c r="G334" s="35" t="s">
        <v>4807</v>
      </c>
      <c r="H334" s="35" t="s">
        <v>816</v>
      </c>
      <c r="I334" s="35" t="s">
        <v>4682</v>
      </c>
      <c r="J334" s="35" t="s">
        <v>3120</v>
      </c>
      <c r="K334" s="35" t="s">
        <v>6599</v>
      </c>
      <c r="L334" s="35" t="s">
        <v>6600</v>
      </c>
      <c r="M334" s="35" t="s">
        <v>3892</v>
      </c>
      <c r="N334" s="35" t="s">
        <v>4685</v>
      </c>
      <c r="O334" s="35" t="s">
        <v>4750</v>
      </c>
      <c r="P334" s="35" t="s">
        <v>4867</v>
      </c>
      <c r="Q334" s="35" t="s">
        <v>4868</v>
      </c>
      <c r="R334" s="35" t="s">
        <v>4688</v>
      </c>
      <c r="S334" s="35" t="s">
        <v>3061</v>
      </c>
      <c r="T334" s="35" t="s">
        <v>696</v>
      </c>
      <c r="U334" s="35" t="s">
        <v>6601</v>
      </c>
      <c r="V334" s="35" t="s">
        <v>4811</v>
      </c>
      <c r="W334" s="35" t="s">
        <v>6602</v>
      </c>
      <c r="X334" s="35" t="s">
        <v>696</v>
      </c>
    </row>
    <row r="335" ht="18" spans="1:24">
      <c r="A335" s="35" t="s">
        <v>6542</v>
      </c>
      <c r="B335" s="35" t="s">
        <v>6603</v>
      </c>
      <c r="C335" s="35" t="s">
        <v>171</v>
      </c>
      <c r="D335" s="35" t="s">
        <v>6565</v>
      </c>
      <c r="E335" s="35" t="s">
        <v>6604</v>
      </c>
      <c r="F335" s="35" t="s">
        <v>4929</v>
      </c>
      <c r="G335" s="35" t="s">
        <v>4807</v>
      </c>
      <c r="H335" s="35" t="s">
        <v>816</v>
      </c>
      <c r="I335" s="35" t="s">
        <v>4682</v>
      </c>
      <c r="J335" s="35" t="s">
        <v>3113</v>
      </c>
      <c r="K335" s="35" t="s">
        <v>6599</v>
      </c>
      <c r="L335" s="35" t="s">
        <v>6605</v>
      </c>
      <c r="M335" s="35" t="s">
        <v>3881</v>
      </c>
      <c r="N335" s="35" t="s">
        <v>4685</v>
      </c>
      <c r="O335" s="35" t="s">
        <v>4750</v>
      </c>
      <c r="P335" s="35" t="s">
        <v>4867</v>
      </c>
      <c r="Q335" s="35" t="s">
        <v>4868</v>
      </c>
      <c r="R335" s="35" t="s">
        <v>4688</v>
      </c>
      <c r="S335" s="35" t="s">
        <v>3061</v>
      </c>
      <c r="T335" s="35" t="s">
        <v>171</v>
      </c>
      <c r="U335" s="35" t="s">
        <v>6606</v>
      </c>
      <c r="V335" s="35" t="s">
        <v>4811</v>
      </c>
      <c r="W335" s="35" t="s">
        <v>6607</v>
      </c>
      <c r="X335" s="35" t="s">
        <v>171</v>
      </c>
    </row>
    <row r="336" ht="18" spans="1:24">
      <c r="A336" s="35" t="s">
        <v>4804</v>
      </c>
      <c r="B336" s="35" t="s">
        <v>3832</v>
      </c>
      <c r="C336" s="35" t="s">
        <v>271</v>
      </c>
      <c r="D336" s="35" t="s">
        <v>6530</v>
      </c>
      <c r="E336" s="35" t="s">
        <v>6608</v>
      </c>
      <c r="F336" s="35" t="s">
        <v>5357</v>
      </c>
      <c r="G336" s="35" t="s">
        <v>4807</v>
      </c>
      <c r="H336" s="35" t="s">
        <v>6609</v>
      </c>
      <c r="I336" s="35" t="s">
        <v>4682</v>
      </c>
      <c r="J336" s="35" t="s">
        <v>6610</v>
      </c>
      <c r="K336" s="35" t="s">
        <v>3562</v>
      </c>
      <c r="L336" s="35" t="s">
        <v>3833</v>
      </c>
      <c r="M336" s="35" t="s">
        <v>3834</v>
      </c>
      <c r="N336" s="35" t="s">
        <v>4685</v>
      </c>
      <c r="O336" s="35" t="s">
        <v>4700</v>
      </c>
      <c r="P336" s="35" t="s">
        <v>4700</v>
      </c>
      <c r="Q336" s="35" t="s">
        <v>4687</v>
      </c>
      <c r="R336" s="35" t="s">
        <v>4751</v>
      </c>
      <c r="S336" s="35" t="s">
        <v>3061</v>
      </c>
      <c r="T336" s="35" t="s">
        <v>271</v>
      </c>
      <c r="U336" s="35" t="s">
        <v>6611</v>
      </c>
      <c r="V336" s="35" t="s">
        <v>4811</v>
      </c>
      <c r="W336" s="35" t="s">
        <v>816</v>
      </c>
      <c r="X336" s="35" t="s">
        <v>6612</v>
      </c>
    </row>
    <row r="337" ht="18" spans="1:24">
      <c r="A337" s="35" t="s">
        <v>4804</v>
      </c>
      <c r="B337" s="35" t="s">
        <v>6613</v>
      </c>
      <c r="C337" s="35" t="s">
        <v>62</v>
      </c>
      <c r="D337" s="35" t="s">
        <v>6614</v>
      </c>
      <c r="E337" s="35" t="s">
        <v>6615</v>
      </c>
      <c r="F337" s="35" t="s">
        <v>4767</v>
      </c>
      <c r="G337" s="35" t="s">
        <v>4807</v>
      </c>
      <c r="H337" s="35" t="s">
        <v>816</v>
      </c>
      <c r="I337" s="35" t="s">
        <v>4792</v>
      </c>
      <c r="J337" s="35" t="s">
        <v>3061</v>
      </c>
      <c r="K337" s="35" t="s">
        <v>6613</v>
      </c>
      <c r="L337" s="35" t="s">
        <v>6616</v>
      </c>
      <c r="M337" s="35" t="s">
        <v>6617</v>
      </c>
      <c r="N337" s="35" t="s">
        <v>4783</v>
      </c>
      <c r="O337" s="35" t="s">
        <v>6202</v>
      </c>
      <c r="P337" s="35" t="s">
        <v>4867</v>
      </c>
      <c r="Q337" s="35" t="s">
        <v>4868</v>
      </c>
      <c r="R337" s="35" t="s">
        <v>4688</v>
      </c>
      <c r="S337" s="35" t="s">
        <v>3061</v>
      </c>
      <c r="T337" s="35" t="s">
        <v>6618</v>
      </c>
      <c r="U337" s="35" t="s">
        <v>6619</v>
      </c>
      <c r="V337" s="35" t="s">
        <v>4811</v>
      </c>
      <c r="W337" s="35" t="s">
        <v>6613</v>
      </c>
      <c r="X337" s="35" t="s">
        <v>62</v>
      </c>
    </row>
    <row r="338" ht="18" spans="1:24">
      <c r="A338" s="35" t="s">
        <v>6620</v>
      </c>
      <c r="B338" s="35" t="s">
        <v>3106</v>
      </c>
      <c r="C338" s="35" t="s">
        <v>451</v>
      </c>
      <c r="D338" s="35" t="s">
        <v>6565</v>
      </c>
      <c r="E338" s="35" t="s">
        <v>6621</v>
      </c>
      <c r="F338" s="35" t="s">
        <v>5084</v>
      </c>
      <c r="G338" s="35" t="s">
        <v>4807</v>
      </c>
      <c r="H338" s="35" t="s">
        <v>816</v>
      </c>
      <c r="I338" s="35" t="s">
        <v>4682</v>
      </c>
      <c r="J338" s="35" t="s">
        <v>3107</v>
      </c>
      <c r="K338" s="35" t="s">
        <v>4192</v>
      </c>
      <c r="L338" s="35" t="s">
        <v>6622</v>
      </c>
      <c r="M338" s="35" t="s">
        <v>5875</v>
      </c>
      <c r="N338" s="35" t="s">
        <v>4783</v>
      </c>
      <c r="O338" s="35" t="s">
        <v>4750</v>
      </c>
      <c r="P338" s="35" t="s">
        <v>4867</v>
      </c>
      <c r="Q338" s="35" t="s">
        <v>4868</v>
      </c>
      <c r="R338" s="35" t="s">
        <v>4729</v>
      </c>
      <c r="S338" s="35" t="s">
        <v>3061</v>
      </c>
      <c r="T338" s="35" t="s">
        <v>451</v>
      </c>
      <c r="U338" s="35" t="s">
        <v>6619</v>
      </c>
      <c r="V338" s="35" t="s">
        <v>4811</v>
      </c>
      <c r="W338" s="35" t="s">
        <v>6623</v>
      </c>
      <c r="X338" s="35" t="s">
        <v>451</v>
      </c>
    </row>
    <row r="339" ht="18" spans="1:24">
      <c r="A339" s="35" t="s">
        <v>4871</v>
      </c>
      <c r="B339" s="35" t="s">
        <v>3137</v>
      </c>
      <c r="C339" s="35" t="s">
        <v>806</v>
      </c>
      <c r="D339" s="35" t="s">
        <v>6565</v>
      </c>
      <c r="E339" s="35" t="s">
        <v>6624</v>
      </c>
      <c r="F339" s="35" t="s">
        <v>4823</v>
      </c>
      <c r="G339" s="35" t="s">
        <v>4807</v>
      </c>
      <c r="H339" s="35" t="s">
        <v>6625</v>
      </c>
      <c r="I339" s="35" t="s">
        <v>4682</v>
      </c>
      <c r="J339" s="35" t="s">
        <v>3138</v>
      </c>
      <c r="K339" s="35" t="s">
        <v>4192</v>
      </c>
      <c r="L339" s="35" t="s">
        <v>6626</v>
      </c>
      <c r="M339" s="35" t="s">
        <v>6108</v>
      </c>
      <c r="N339" s="35" t="s">
        <v>4783</v>
      </c>
      <c r="O339" s="35" t="s">
        <v>6627</v>
      </c>
      <c r="P339" s="35" t="s">
        <v>6627</v>
      </c>
      <c r="Q339" s="35" t="s">
        <v>4687</v>
      </c>
      <c r="R339" s="35" t="s">
        <v>4688</v>
      </c>
      <c r="S339" s="35" t="s">
        <v>3061</v>
      </c>
      <c r="T339" s="35" t="s">
        <v>806</v>
      </c>
      <c r="U339" s="35" t="s">
        <v>6628</v>
      </c>
      <c r="V339" s="35" t="s">
        <v>4811</v>
      </c>
      <c r="W339" s="35" t="s">
        <v>6629</v>
      </c>
      <c r="X339" s="35" t="s">
        <v>6630</v>
      </c>
    </row>
    <row r="340" ht="18" spans="1:24">
      <c r="A340" s="35" t="s">
        <v>4861</v>
      </c>
      <c r="B340" s="35" t="s">
        <v>6631</v>
      </c>
      <c r="C340" s="35" t="s">
        <v>3411</v>
      </c>
      <c r="D340" s="35" t="s">
        <v>6632</v>
      </c>
      <c r="E340" s="35" t="s">
        <v>6633</v>
      </c>
      <c r="F340" s="35" t="s">
        <v>4941</v>
      </c>
      <c r="G340" s="35" t="s">
        <v>4807</v>
      </c>
      <c r="H340" s="35" t="s">
        <v>6634</v>
      </c>
      <c r="I340" s="35" t="s">
        <v>4792</v>
      </c>
      <c r="J340" s="35" t="s">
        <v>6635</v>
      </c>
      <c r="K340" s="35" t="s">
        <v>3553</v>
      </c>
      <c r="L340" s="35" t="s">
        <v>6636</v>
      </c>
      <c r="M340" s="35" t="s">
        <v>6637</v>
      </c>
      <c r="N340" s="35" t="s">
        <v>4685</v>
      </c>
      <c r="O340" s="35" t="s">
        <v>6638</v>
      </c>
      <c r="P340" s="35" t="s">
        <v>6638</v>
      </c>
      <c r="Q340" s="35" t="s">
        <v>4795</v>
      </c>
      <c r="R340" s="35" t="s">
        <v>4688</v>
      </c>
      <c r="S340" s="35" t="s">
        <v>3061</v>
      </c>
      <c r="T340" s="35" t="s">
        <v>3411</v>
      </c>
      <c r="U340" s="35" t="s">
        <v>6639</v>
      </c>
      <c r="V340" s="35" t="s">
        <v>4811</v>
      </c>
      <c r="W340" s="35" t="s">
        <v>816</v>
      </c>
      <c r="X340" s="35" t="s">
        <v>6640</v>
      </c>
    </row>
    <row r="341" ht="18" spans="1:24">
      <c r="A341" s="35" t="s">
        <v>4881</v>
      </c>
      <c r="B341" s="35" t="s">
        <v>3461</v>
      </c>
      <c r="C341" s="35" t="s">
        <v>600</v>
      </c>
      <c r="D341" s="35" t="s">
        <v>6632</v>
      </c>
      <c r="E341" s="35" t="s">
        <v>6641</v>
      </c>
      <c r="F341" s="35" t="s">
        <v>4984</v>
      </c>
      <c r="G341" s="35" t="s">
        <v>4807</v>
      </c>
      <c r="H341" s="35" t="s">
        <v>6642</v>
      </c>
      <c r="I341" s="35" t="s">
        <v>4792</v>
      </c>
      <c r="J341" s="35" t="s">
        <v>3462</v>
      </c>
      <c r="K341" s="35" t="s">
        <v>3553</v>
      </c>
      <c r="L341" s="35" t="s">
        <v>5921</v>
      </c>
      <c r="M341" s="35" t="s">
        <v>4877</v>
      </c>
      <c r="N341" s="35" t="s">
        <v>4685</v>
      </c>
      <c r="O341" s="35" t="s">
        <v>4727</v>
      </c>
      <c r="P341" s="35" t="s">
        <v>4727</v>
      </c>
      <c r="Q341" s="35" t="s">
        <v>4687</v>
      </c>
      <c r="R341" s="35" t="s">
        <v>4688</v>
      </c>
      <c r="S341" s="35" t="s">
        <v>3061</v>
      </c>
      <c r="T341" s="35" t="s">
        <v>600</v>
      </c>
      <c r="U341" s="35" t="s">
        <v>6643</v>
      </c>
      <c r="V341" s="35" t="s">
        <v>4811</v>
      </c>
      <c r="W341" s="35" t="s">
        <v>816</v>
      </c>
      <c r="X341" s="35" t="s">
        <v>6644</v>
      </c>
    </row>
    <row r="342" ht="18" spans="1:24">
      <c r="A342" s="35" t="s">
        <v>4881</v>
      </c>
      <c r="B342" s="35" t="s">
        <v>3153</v>
      </c>
      <c r="C342" s="35" t="s">
        <v>245</v>
      </c>
      <c r="D342" s="35" t="s">
        <v>6525</v>
      </c>
      <c r="E342" s="35" t="s">
        <v>6645</v>
      </c>
      <c r="F342" s="35" t="s">
        <v>5089</v>
      </c>
      <c r="G342" s="35" t="s">
        <v>4807</v>
      </c>
      <c r="H342" s="35" t="s">
        <v>6646</v>
      </c>
      <c r="I342" s="35" t="s">
        <v>4682</v>
      </c>
      <c r="J342" s="35" t="s">
        <v>3154</v>
      </c>
      <c r="K342" s="35" t="s">
        <v>4192</v>
      </c>
      <c r="L342" s="35" t="s">
        <v>6647</v>
      </c>
      <c r="M342" s="35" t="s">
        <v>6013</v>
      </c>
      <c r="N342" s="35" t="s">
        <v>4685</v>
      </c>
      <c r="O342" s="35" t="s">
        <v>4750</v>
      </c>
      <c r="P342" s="35" t="s">
        <v>4750</v>
      </c>
      <c r="Q342" s="35" t="s">
        <v>4795</v>
      </c>
      <c r="R342" s="35" t="s">
        <v>4688</v>
      </c>
      <c r="S342" s="35" t="s">
        <v>3061</v>
      </c>
      <c r="T342" s="35" t="s">
        <v>245</v>
      </c>
      <c r="U342" s="35" t="s">
        <v>6648</v>
      </c>
      <c r="V342" s="35" t="s">
        <v>4811</v>
      </c>
      <c r="W342" s="35" t="s">
        <v>816</v>
      </c>
      <c r="X342" s="35" t="s">
        <v>6649</v>
      </c>
    </row>
    <row r="343" ht="18" spans="1:24">
      <c r="A343" s="35" t="s">
        <v>4871</v>
      </c>
      <c r="B343" s="35" t="s">
        <v>6650</v>
      </c>
      <c r="C343" s="35" t="s">
        <v>224</v>
      </c>
      <c r="D343" s="35" t="s">
        <v>6530</v>
      </c>
      <c r="E343" s="35" t="s">
        <v>6651</v>
      </c>
      <c r="F343" s="35" t="s">
        <v>4929</v>
      </c>
      <c r="G343" s="35" t="s">
        <v>4807</v>
      </c>
      <c r="H343" s="35" t="s">
        <v>816</v>
      </c>
      <c r="I343" s="35" t="s">
        <v>4682</v>
      </c>
      <c r="J343" s="35" t="s">
        <v>6652</v>
      </c>
      <c r="K343" s="35" t="s">
        <v>3824</v>
      </c>
      <c r="L343" s="35" t="s">
        <v>6426</v>
      </c>
      <c r="M343" s="35" t="s">
        <v>5570</v>
      </c>
      <c r="N343" s="35" t="s">
        <v>4685</v>
      </c>
      <c r="O343" s="35" t="s">
        <v>4700</v>
      </c>
      <c r="P343" s="35" t="s">
        <v>4867</v>
      </c>
      <c r="Q343" s="35" t="s">
        <v>4868</v>
      </c>
      <c r="R343" s="35" t="s">
        <v>4688</v>
      </c>
      <c r="S343" s="35" t="s">
        <v>3061</v>
      </c>
      <c r="T343" s="35" t="s">
        <v>622</v>
      </c>
      <c r="U343" s="35" t="s">
        <v>6653</v>
      </c>
      <c r="V343" s="35" t="s">
        <v>4811</v>
      </c>
      <c r="W343" s="35" t="s">
        <v>6654</v>
      </c>
      <c r="X343" s="35" t="s">
        <v>224</v>
      </c>
    </row>
    <row r="344" ht="18" spans="1:24">
      <c r="A344" s="35" t="s">
        <v>4871</v>
      </c>
      <c r="B344" s="35" t="s">
        <v>3433</v>
      </c>
      <c r="C344" s="35" t="s">
        <v>314</v>
      </c>
      <c r="D344" s="35" t="s">
        <v>6632</v>
      </c>
      <c r="E344" s="35" t="s">
        <v>6655</v>
      </c>
      <c r="F344" s="35" t="s">
        <v>4841</v>
      </c>
      <c r="G344" s="35" t="s">
        <v>4807</v>
      </c>
      <c r="H344" s="35" t="s">
        <v>6656</v>
      </c>
      <c r="I344" s="35" t="s">
        <v>4792</v>
      </c>
      <c r="J344" s="35" t="s">
        <v>3061</v>
      </c>
      <c r="K344" s="35" t="s">
        <v>6126</v>
      </c>
      <c r="L344" s="35" t="s">
        <v>6657</v>
      </c>
      <c r="M344" s="35" t="s">
        <v>6658</v>
      </c>
      <c r="N344" s="35" t="s">
        <v>4685</v>
      </c>
      <c r="O344" s="35" t="s">
        <v>4727</v>
      </c>
      <c r="P344" s="35" t="s">
        <v>4727</v>
      </c>
      <c r="Q344" s="35" t="s">
        <v>4687</v>
      </c>
      <c r="R344" s="35" t="s">
        <v>4688</v>
      </c>
      <c r="S344" s="35" t="s">
        <v>3061</v>
      </c>
      <c r="T344" s="35" t="s">
        <v>314</v>
      </c>
      <c r="U344" s="35" t="s">
        <v>6659</v>
      </c>
      <c r="V344" s="35" t="s">
        <v>4811</v>
      </c>
      <c r="W344" s="35" t="s">
        <v>816</v>
      </c>
      <c r="X344" s="35" t="s">
        <v>6660</v>
      </c>
    </row>
    <row r="345" ht="18" spans="1:24">
      <c r="A345" s="35" t="s">
        <v>5526</v>
      </c>
      <c r="B345" s="35" t="s">
        <v>6661</v>
      </c>
      <c r="C345" s="35" t="s">
        <v>304</v>
      </c>
      <c r="D345" s="35" t="s">
        <v>6525</v>
      </c>
      <c r="E345" s="35" t="s">
        <v>6662</v>
      </c>
      <c r="F345" s="35" t="s">
        <v>4823</v>
      </c>
      <c r="G345" s="35" t="s">
        <v>4807</v>
      </c>
      <c r="H345" s="35" t="s">
        <v>816</v>
      </c>
      <c r="I345" s="35" t="s">
        <v>4682</v>
      </c>
      <c r="J345" s="35" t="s">
        <v>3127</v>
      </c>
      <c r="K345" s="35" t="s">
        <v>6663</v>
      </c>
      <c r="L345" s="35" t="s">
        <v>6664</v>
      </c>
      <c r="M345" s="35" t="s">
        <v>5301</v>
      </c>
      <c r="N345" s="35" t="s">
        <v>4685</v>
      </c>
      <c r="O345" s="35" t="s">
        <v>4750</v>
      </c>
      <c r="P345" s="35" t="s">
        <v>4867</v>
      </c>
      <c r="Q345" s="35" t="s">
        <v>4868</v>
      </c>
      <c r="R345" s="35" t="s">
        <v>4688</v>
      </c>
      <c r="S345" s="35" t="s">
        <v>3061</v>
      </c>
      <c r="T345" s="35" t="s">
        <v>304</v>
      </c>
      <c r="U345" s="35" t="s">
        <v>6665</v>
      </c>
      <c r="V345" s="35" t="s">
        <v>4811</v>
      </c>
      <c r="W345" s="35" t="s">
        <v>6666</v>
      </c>
      <c r="X345" s="35" t="s">
        <v>304</v>
      </c>
    </row>
    <row r="346" ht="18" spans="1:24">
      <c r="A346" s="35" t="s">
        <v>4881</v>
      </c>
      <c r="B346" s="35" t="s">
        <v>3149</v>
      </c>
      <c r="C346" s="35" t="s">
        <v>271</v>
      </c>
      <c r="D346" s="35" t="s">
        <v>6565</v>
      </c>
      <c r="E346" s="35" t="s">
        <v>6667</v>
      </c>
      <c r="F346" s="35" t="s">
        <v>5357</v>
      </c>
      <c r="G346" s="35" t="s">
        <v>4807</v>
      </c>
      <c r="H346" s="35" t="s">
        <v>6668</v>
      </c>
      <c r="I346" s="35" t="s">
        <v>4682</v>
      </c>
      <c r="J346" s="35" t="s">
        <v>3150</v>
      </c>
      <c r="K346" s="35" t="s">
        <v>4192</v>
      </c>
      <c r="L346" s="35" t="s">
        <v>6647</v>
      </c>
      <c r="M346" s="35" t="s">
        <v>6013</v>
      </c>
      <c r="N346" s="35" t="s">
        <v>4685</v>
      </c>
      <c r="O346" s="35" t="s">
        <v>4750</v>
      </c>
      <c r="P346" s="35" t="s">
        <v>4750</v>
      </c>
      <c r="Q346" s="35" t="s">
        <v>4795</v>
      </c>
      <c r="R346" s="35" t="s">
        <v>4751</v>
      </c>
      <c r="S346" s="35" t="s">
        <v>3061</v>
      </c>
      <c r="T346" s="35" t="s">
        <v>271</v>
      </c>
      <c r="U346" s="35" t="s">
        <v>6669</v>
      </c>
      <c r="V346" s="35" t="s">
        <v>4811</v>
      </c>
      <c r="W346" s="35" t="s">
        <v>816</v>
      </c>
      <c r="X346" s="35" t="s">
        <v>6670</v>
      </c>
    </row>
    <row r="347" ht="18" spans="1:24">
      <c r="A347" s="35" t="s">
        <v>4871</v>
      </c>
      <c r="B347" s="35" t="s">
        <v>3588</v>
      </c>
      <c r="C347" s="35" t="s">
        <v>221</v>
      </c>
      <c r="D347" s="35" t="s">
        <v>6530</v>
      </c>
      <c r="E347" s="35" t="s">
        <v>6671</v>
      </c>
      <c r="F347" s="35" t="s">
        <v>4973</v>
      </c>
      <c r="G347" s="35" t="s">
        <v>4807</v>
      </c>
      <c r="H347" s="35" t="s">
        <v>6672</v>
      </c>
      <c r="I347" s="35" t="s">
        <v>4682</v>
      </c>
      <c r="J347" s="35" t="s">
        <v>3061</v>
      </c>
      <c r="K347" s="35" t="s">
        <v>1281</v>
      </c>
      <c r="L347" s="35" t="s">
        <v>6673</v>
      </c>
      <c r="M347" s="35" t="s">
        <v>5301</v>
      </c>
      <c r="N347" s="35" t="s">
        <v>4685</v>
      </c>
      <c r="O347" s="35" t="s">
        <v>4700</v>
      </c>
      <c r="P347" s="35" t="s">
        <v>4700</v>
      </c>
      <c r="Q347" s="35" t="s">
        <v>4795</v>
      </c>
      <c r="R347" s="35" t="s">
        <v>4751</v>
      </c>
      <c r="S347" s="35" t="s">
        <v>3061</v>
      </c>
      <c r="T347" s="35" t="s">
        <v>221</v>
      </c>
      <c r="U347" s="35" t="s">
        <v>6674</v>
      </c>
      <c r="V347" s="35" t="s">
        <v>4811</v>
      </c>
      <c r="W347" s="35" t="s">
        <v>6675</v>
      </c>
      <c r="X347" s="35" t="s">
        <v>6676</v>
      </c>
    </row>
    <row r="348" ht="18" spans="1:24">
      <c r="A348" s="35" t="s">
        <v>4871</v>
      </c>
      <c r="B348" s="35" t="s">
        <v>317</v>
      </c>
      <c r="C348" s="35" t="s">
        <v>250</v>
      </c>
      <c r="D348" s="35" t="s">
        <v>6530</v>
      </c>
      <c r="E348" s="35" t="s">
        <v>6677</v>
      </c>
      <c r="F348" s="35" t="s">
        <v>5084</v>
      </c>
      <c r="G348" s="35" t="s">
        <v>4807</v>
      </c>
      <c r="H348" s="35" t="s">
        <v>6678</v>
      </c>
      <c r="I348" s="35" t="s">
        <v>4682</v>
      </c>
      <c r="J348" s="35" t="s">
        <v>6679</v>
      </c>
      <c r="K348" s="35" t="s">
        <v>1289</v>
      </c>
      <c r="L348" s="35" t="s">
        <v>6680</v>
      </c>
      <c r="M348" s="35" t="s">
        <v>5301</v>
      </c>
      <c r="N348" s="35" t="s">
        <v>4685</v>
      </c>
      <c r="O348" s="35" t="s">
        <v>4700</v>
      </c>
      <c r="P348" s="35" t="s">
        <v>4700</v>
      </c>
      <c r="Q348" s="35" t="s">
        <v>4795</v>
      </c>
      <c r="R348" s="35" t="s">
        <v>4688</v>
      </c>
      <c r="S348" s="35" t="s">
        <v>3061</v>
      </c>
      <c r="T348" s="35" t="s">
        <v>250</v>
      </c>
      <c r="U348" s="35" t="s">
        <v>6681</v>
      </c>
      <c r="V348" s="35" t="s">
        <v>4811</v>
      </c>
      <c r="W348" s="35" t="s">
        <v>6682</v>
      </c>
      <c r="X348" s="35" t="s">
        <v>6683</v>
      </c>
    </row>
    <row r="349" ht="18" spans="1:24">
      <c r="A349" s="35" t="s">
        <v>4871</v>
      </c>
      <c r="B349" s="35" t="s">
        <v>346</v>
      </c>
      <c r="C349" s="35" t="s">
        <v>205</v>
      </c>
      <c r="D349" s="35" t="s">
        <v>6530</v>
      </c>
      <c r="E349" s="35" t="s">
        <v>6684</v>
      </c>
      <c r="F349" s="35" t="s">
        <v>4679</v>
      </c>
      <c r="G349" s="35" t="s">
        <v>4807</v>
      </c>
      <c r="H349" s="35" t="s">
        <v>6685</v>
      </c>
      <c r="I349" s="35" t="s">
        <v>4682</v>
      </c>
      <c r="J349" s="35" t="s">
        <v>3061</v>
      </c>
      <c r="K349" s="35" t="s">
        <v>3824</v>
      </c>
      <c r="L349" s="35" t="s">
        <v>6426</v>
      </c>
      <c r="M349" s="35" t="s">
        <v>6686</v>
      </c>
      <c r="N349" s="35" t="s">
        <v>4685</v>
      </c>
      <c r="O349" s="35" t="s">
        <v>4700</v>
      </c>
      <c r="P349" s="35" t="s">
        <v>4700</v>
      </c>
      <c r="Q349" s="35" t="s">
        <v>4687</v>
      </c>
      <c r="R349" s="35" t="s">
        <v>4688</v>
      </c>
      <c r="S349" s="35" t="s">
        <v>3061</v>
      </c>
      <c r="T349" s="35" t="s">
        <v>205</v>
      </c>
      <c r="U349" s="35" t="s">
        <v>6687</v>
      </c>
      <c r="V349" s="35" t="s">
        <v>4811</v>
      </c>
      <c r="W349" s="35" t="s">
        <v>6685</v>
      </c>
      <c r="X349" s="35" t="s">
        <v>6688</v>
      </c>
    </row>
    <row r="350" ht="18" spans="1:24">
      <c r="A350" s="35" t="s">
        <v>4881</v>
      </c>
      <c r="B350" s="35" t="s">
        <v>3147</v>
      </c>
      <c r="C350" s="35" t="s">
        <v>149</v>
      </c>
      <c r="D350" s="35" t="s">
        <v>6565</v>
      </c>
      <c r="E350" s="35" t="s">
        <v>6689</v>
      </c>
      <c r="F350" s="35" t="s">
        <v>4679</v>
      </c>
      <c r="G350" s="35" t="s">
        <v>4807</v>
      </c>
      <c r="H350" s="35" t="s">
        <v>6690</v>
      </c>
      <c r="I350" s="35" t="s">
        <v>4682</v>
      </c>
      <c r="J350" s="35" t="s">
        <v>3148</v>
      </c>
      <c r="K350" s="35" t="s">
        <v>4192</v>
      </c>
      <c r="L350" s="35" t="s">
        <v>6647</v>
      </c>
      <c r="M350" s="35" t="s">
        <v>4737</v>
      </c>
      <c r="N350" s="35" t="s">
        <v>4685</v>
      </c>
      <c r="O350" s="35" t="s">
        <v>4750</v>
      </c>
      <c r="P350" s="35" t="s">
        <v>4750</v>
      </c>
      <c r="Q350" s="35" t="s">
        <v>4687</v>
      </c>
      <c r="R350" s="35" t="s">
        <v>4751</v>
      </c>
      <c r="S350" s="35" t="s">
        <v>3061</v>
      </c>
      <c r="T350" s="35" t="s">
        <v>149</v>
      </c>
      <c r="U350" s="35" t="s">
        <v>6691</v>
      </c>
      <c r="V350" s="35" t="s">
        <v>4811</v>
      </c>
      <c r="W350" s="35" t="s">
        <v>816</v>
      </c>
      <c r="X350" s="35" t="s">
        <v>6692</v>
      </c>
    </row>
    <row r="351" ht="18" spans="1:24">
      <c r="A351" s="35" t="s">
        <v>4881</v>
      </c>
      <c r="B351" s="35" t="s">
        <v>352</v>
      </c>
      <c r="C351" s="35" t="s">
        <v>171</v>
      </c>
      <c r="D351" s="35" t="s">
        <v>6530</v>
      </c>
      <c r="E351" s="35" t="s">
        <v>6693</v>
      </c>
      <c r="F351" s="35" t="s">
        <v>4929</v>
      </c>
      <c r="G351" s="35" t="s">
        <v>4807</v>
      </c>
      <c r="H351" s="35" t="s">
        <v>6694</v>
      </c>
      <c r="I351" s="35" t="s">
        <v>4682</v>
      </c>
      <c r="J351" s="35" t="s">
        <v>3061</v>
      </c>
      <c r="K351" s="35" t="s">
        <v>3562</v>
      </c>
      <c r="L351" s="35" t="s">
        <v>5921</v>
      </c>
      <c r="M351" s="35" t="s">
        <v>5273</v>
      </c>
      <c r="N351" s="35" t="s">
        <v>4685</v>
      </c>
      <c r="O351" s="35" t="s">
        <v>4700</v>
      </c>
      <c r="P351" s="35" t="s">
        <v>4700</v>
      </c>
      <c r="Q351" s="35" t="s">
        <v>4687</v>
      </c>
      <c r="R351" s="35" t="s">
        <v>4688</v>
      </c>
      <c r="S351" s="35" t="s">
        <v>3061</v>
      </c>
      <c r="T351" s="35" t="s">
        <v>171</v>
      </c>
      <c r="U351" s="35" t="s">
        <v>6695</v>
      </c>
      <c r="V351" s="35" t="s">
        <v>4811</v>
      </c>
      <c r="W351" s="35" t="s">
        <v>6694</v>
      </c>
      <c r="X351" s="35" t="s">
        <v>6696</v>
      </c>
    </row>
    <row r="352" ht="18" spans="1:24">
      <c r="A352" s="35" t="s">
        <v>4871</v>
      </c>
      <c r="B352" s="35" t="s">
        <v>340</v>
      </c>
      <c r="C352" s="35" t="s">
        <v>341</v>
      </c>
      <c r="D352" s="35" t="s">
        <v>6530</v>
      </c>
      <c r="E352" s="35" t="s">
        <v>6697</v>
      </c>
      <c r="F352" s="35" t="s">
        <v>4973</v>
      </c>
      <c r="G352" s="35" t="s">
        <v>4807</v>
      </c>
      <c r="H352" s="35" t="s">
        <v>6698</v>
      </c>
      <c r="I352" s="35" t="s">
        <v>4682</v>
      </c>
      <c r="J352" s="35" t="s">
        <v>3061</v>
      </c>
      <c r="K352" s="35" t="s">
        <v>3824</v>
      </c>
      <c r="L352" s="35" t="s">
        <v>5687</v>
      </c>
      <c r="M352" s="35" t="s">
        <v>5301</v>
      </c>
      <c r="N352" s="35" t="s">
        <v>4685</v>
      </c>
      <c r="O352" s="35" t="s">
        <v>4700</v>
      </c>
      <c r="P352" s="35" t="s">
        <v>4700</v>
      </c>
      <c r="Q352" s="35" t="s">
        <v>4687</v>
      </c>
      <c r="R352" s="35" t="s">
        <v>4688</v>
      </c>
      <c r="S352" s="35" t="s">
        <v>3061</v>
      </c>
      <c r="T352" s="35" t="s">
        <v>341</v>
      </c>
      <c r="U352" s="35" t="s">
        <v>6699</v>
      </c>
      <c r="V352" s="35" t="s">
        <v>4811</v>
      </c>
      <c r="W352" s="35" t="s">
        <v>6698</v>
      </c>
      <c r="X352" s="35" t="s">
        <v>6700</v>
      </c>
    </row>
    <row r="353" ht="18" spans="1:24">
      <c r="A353" s="35" t="s">
        <v>4871</v>
      </c>
      <c r="B353" s="35" t="s">
        <v>325</v>
      </c>
      <c r="C353" s="35" t="s">
        <v>185</v>
      </c>
      <c r="D353" s="35" t="s">
        <v>6701</v>
      </c>
      <c r="E353" s="35" t="s">
        <v>6702</v>
      </c>
      <c r="F353" s="35" t="s">
        <v>4973</v>
      </c>
      <c r="G353" s="35" t="s">
        <v>4807</v>
      </c>
      <c r="H353" s="35" t="s">
        <v>6703</v>
      </c>
      <c r="I353" s="35" t="s">
        <v>4682</v>
      </c>
      <c r="J353" s="35" t="s">
        <v>3061</v>
      </c>
      <c r="K353" s="35" t="s">
        <v>1281</v>
      </c>
      <c r="L353" s="35" t="s">
        <v>6432</v>
      </c>
      <c r="M353" s="35" t="s">
        <v>5301</v>
      </c>
      <c r="N353" s="35" t="s">
        <v>4685</v>
      </c>
      <c r="O353" s="35" t="s">
        <v>4750</v>
      </c>
      <c r="P353" s="35" t="s">
        <v>4750</v>
      </c>
      <c r="Q353" s="35" t="s">
        <v>4795</v>
      </c>
      <c r="R353" s="35" t="s">
        <v>4751</v>
      </c>
      <c r="S353" s="35" t="s">
        <v>3061</v>
      </c>
      <c r="T353" s="35" t="s">
        <v>185</v>
      </c>
      <c r="U353" s="35" t="s">
        <v>6704</v>
      </c>
      <c r="V353" s="35" t="s">
        <v>4811</v>
      </c>
      <c r="W353" s="35" t="s">
        <v>6705</v>
      </c>
      <c r="X353" s="35" t="s">
        <v>6706</v>
      </c>
    </row>
    <row r="354" ht="18" spans="1:24">
      <c r="A354" s="35" t="s">
        <v>4861</v>
      </c>
      <c r="B354" s="35" t="s">
        <v>930</v>
      </c>
      <c r="C354" s="35" t="s">
        <v>185</v>
      </c>
      <c r="D354" s="35" t="s">
        <v>6536</v>
      </c>
      <c r="E354" s="35" t="s">
        <v>6707</v>
      </c>
      <c r="F354" s="35" t="s">
        <v>4973</v>
      </c>
      <c r="G354" s="35" t="s">
        <v>4807</v>
      </c>
      <c r="H354" s="35" t="s">
        <v>816</v>
      </c>
      <c r="I354" s="35" t="s">
        <v>4682</v>
      </c>
      <c r="J354" s="35" t="s">
        <v>931</v>
      </c>
      <c r="K354" s="35" t="s">
        <v>6708</v>
      </c>
      <c r="L354" s="35" t="s">
        <v>6181</v>
      </c>
      <c r="M354" s="35" t="s">
        <v>5829</v>
      </c>
      <c r="N354" s="35" t="s">
        <v>4685</v>
      </c>
      <c r="O354" s="35" t="s">
        <v>4897</v>
      </c>
      <c r="P354" s="35" t="s">
        <v>4867</v>
      </c>
      <c r="Q354" s="35" t="s">
        <v>4868</v>
      </c>
      <c r="R354" s="35" t="s">
        <v>4751</v>
      </c>
      <c r="S354" s="35" t="s">
        <v>3061</v>
      </c>
      <c r="T354" s="35" t="s">
        <v>185</v>
      </c>
      <c r="U354" s="35" t="s">
        <v>6709</v>
      </c>
      <c r="V354" s="35" t="s">
        <v>4811</v>
      </c>
      <c r="W354" s="35" t="s">
        <v>6710</v>
      </c>
      <c r="X354" s="35" t="s">
        <v>185</v>
      </c>
    </row>
    <row r="355" ht="18" spans="1:24">
      <c r="A355" s="35" t="s">
        <v>4871</v>
      </c>
      <c r="B355" s="35" t="s">
        <v>331</v>
      </c>
      <c r="C355" s="35" t="s">
        <v>62</v>
      </c>
      <c r="D355" s="35" t="s">
        <v>6530</v>
      </c>
      <c r="E355" s="35" t="s">
        <v>6711</v>
      </c>
      <c r="F355" s="35" t="s">
        <v>4767</v>
      </c>
      <c r="G355" s="35" t="s">
        <v>4807</v>
      </c>
      <c r="H355" s="35" t="s">
        <v>816</v>
      </c>
      <c r="I355" s="35" t="s">
        <v>4682</v>
      </c>
      <c r="J355" s="35" t="s">
        <v>3061</v>
      </c>
      <c r="K355" s="35" t="s">
        <v>3562</v>
      </c>
      <c r="L355" s="35" t="s">
        <v>5687</v>
      </c>
      <c r="M355" s="35" t="s">
        <v>5604</v>
      </c>
      <c r="N355" s="35" t="s">
        <v>4685</v>
      </c>
      <c r="O355" s="35" t="s">
        <v>4700</v>
      </c>
      <c r="P355" s="35" t="s">
        <v>4867</v>
      </c>
      <c r="Q355" s="35" t="s">
        <v>4868</v>
      </c>
      <c r="R355" s="35" t="s">
        <v>4688</v>
      </c>
      <c r="S355" s="35" t="s">
        <v>3061</v>
      </c>
      <c r="T355" s="35" t="s">
        <v>62</v>
      </c>
      <c r="U355" s="35" t="s">
        <v>6709</v>
      </c>
      <c r="V355" s="35" t="s">
        <v>4811</v>
      </c>
      <c r="W355" s="35" t="s">
        <v>6712</v>
      </c>
      <c r="X355" s="35" t="s">
        <v>62</v>
      </c>
    </row>
    <row r="356" ht="18" spans="1:24">
      <c r="A356" s="35" t="s">
        <v>4881</v>
      </c>
      <c r="B356" s="35" t="s">
        <v>1104</v>
      </c>
      <c r="C356" s="35" t="s">
        <v>622</v>
      </c>
      <c r="D356" s="35" t="s">
        <v>6536</v>
      </c>
      <c r="E356" s="35" t="s">
        <v>6713</v>
      </c>
      <c r="F356" s="35" t="s">
        <v>4823</v>
      </c>
      <c r="G356" s="35" t="s">
        <v>4807</v>
      </c>
      <c r="H356" s="35" t="s">
        <v>6714</v>
      </c>
      <c r="I356" s="35" t="s">
        <v>4682</v>
      </c>
      <c r="J356" s="35" t="s">
        <v>1105</v>
      </c>
      <c r="K356" s="35" t="s">
        <v>3593</v>
      </c>
      <c r="L356" s="35" t="s">
        <v>6715</v>
      </c>
      <c r="M356" s="35" t="s">
        <v>3826</v>
      </c>
      <c r="N356" s="35" t="s">
        <v>4685</v>
      </c>
      <c r="O356" s="35" t="s">
        <v>4897</v>
      </c>
      <c r="P356" s="35" t="s">
        <v>4897</v>
      </c>
      <c r="Q356" s="35" t="s">
        <v>4687</v>
      </c>
      <c r="R356" s="35" t="s">
        <v>4688</v>
      </c>
      <c r="S356" s="35" t="s">
        <v>3061</v>
      </c>
      <c r="T356" s="35" t="s">
        <v>693</v>
      </c>
      <c r="U356" s="35" t="s">
        <v>6716</v>
      </c>
      <c r="V356" s="35" t="s">
        <v>4811</v>
      </c>
      <c r="W356" s="35" t="s">
        <v>816</v>
      </c>
      <c r="X356" s="35" t="s">
        <v>6717</v>
      </c>
    </row>
    <row r="357" ht="18" spans="1:24">
      <c r="A357" s="35" t="s">
        <v>4871</v>
      </c>
      <c r="B357" s="35" t="s">
        <v>3590</v>
      </c>
      <c r="C357" s="35" t="s">
        <v>872</v>
      </c>
      <c r="D357" s="35" t="s">
        <v>6530</v>
      </c>
      <c r="E357" s="35" t="s">
        <v>6718</v>
      </c>
      <c r="F357" s="35" t="s">
        <v>5357</v>
      </c>
      <c r="G357" s="35" t="s">
        <v>4807</v>
      </c>
      <c r="H357" s="35" t="s">
        <v>6719</v>
      </c>
      <c r="I357" s="35" t="s">
        <v>4682</v>
      </c>
      <c r="J357" s="35" t="s">
        <v>3061</v>
      </c>
      <c r="K357" s="35" t="s">
        <v>3562</v>
      </c>
      <c r="L357" s="35" t="s">
        <v>5687</v>
      </c>
      <c r="M357" s="35" t="s">
        <v>5301</v>
      </c>
      <c r="N357" s="35" t="s">
        <v>4685</v>
      </c>
      <c r="O357" s="35" t="s">
        <v>4700</v>
      </c>
      <c r="P357" s="35" t="s">
        <v>4700</v>
      </c>
      <c r="Q357" s="35" t="s">
        <v>4687</v>
      </c>
      <c r="R357" s="35" t="s">
        <v>4688</v>
      </c>
      <c r="S357" s="35" t="s">
        <v>3061</v>
      </c>
      <c r="T357" s="35" t="s">
        <v>872</v>
      </c>
      <c r="U357" s="35" t="s">
        <v>6720</v>
      </c>
      <c r="V357" s="35" t="s">
        <v>4811</v>
      </c>
      <c r="W357" s="35" t="s">
        <v>6721</v>
      </c>
      <c r="X357" s="35" t="s">
        <v>6722</v>
      </c>
    </row>
    <row r="358" ht="18" spans="1:24">
      <c r="A358" s="35" t="s">
        <v>4881</v>
      </c>
      <c r="B358" s="35" t="s">
        <v>3151</v>
      </c>
      <c r="C358" s="35" t="s">
        <v>230</v>
      </c>
      <c r="D358" s="35" t="s">
        <v>6565</v>
      </c>
      <c r="E358" s="35" t="s">
        <v>6723</v>
      </c>
      <c r="F358" s="35" t="s">
        <v>4841</v>
      </c>
      <c r="G358" s="35" t="s">
        <v>4807</v>
      </c>
      <c r="H358" s="35" t="s">
        <v>6724</v>
      </c>
      <c r="I358" s="35" t="s">
        <v>4682</v>
      </c>
      <c r="J358" s="35" t="s">
        <v>3152</v>
      </c>
      <c r="K358" s="35" t="s">
        <v>4192</v>
      </c>
      <c r="L358" s="35" t="s">
        <v>6647</v>
      </c>
      <c r="M358" s="35" t="s">
        <v>4737</v>
      </c>
      <c r="N358" s="35" t="s">
        <v>4685</v>
      </c>
      <c r="O358" s="35" t="s">
        <v>4750</v>
      </c>
      <c r="P358" s="35" t="s">
        <v>4750</v>
      </c>
      <c r="Q358" s="35" t="s">
        <v>4687</v>
      </c>
      <c r="R358" s="35" t="s">
        <v>4688</v>
      </c>
      <c r="S358" s="35" t="s">
        <v>3061</v>
      </c>
      <c r="T358" s="35" t="s">
        <v>230</v>
      </c>
      <c r="U358" s="35" t="s">
        <v>6720</v>
      </c>
      <c r="V358" s="35" t="s">
        <v>4811</v>
      </c>
      <c r="W358" s="35" t="s">
        <v>816</v>
      </c>
      <c r="X358" s="35" t="s">
        <v>6725</v>
      </c>
    </row>
    <row r="359" ht="18" spans="1:24">
      <c r="A359" s="35" t="s">
        <v>4871</v>
      </c>
      <c r="B359" s="35" t="s">
        <v>323</v>
      </c>
      <c r="C359" s="35" t="s">
        <v>146</v>
      </c>
      <c r="D359" s="35" t="s">
        <v>6530</v>
      </c>
      <c r="E359" s="35" t="s">
        <v>6726</v>
      </c>
      <c r="F359" s="35" t="s">
        <v>5089</v>
      </c>
      <c r="G359" s="35" t="s">
        <v>4807</v>
      </c>
      <c r="H359" s="35" t="s">
        <v>6727</v>
      </c>
      <c r="I359" s="35" t="s">
        <v>4682</v>
      </c>
      <c r="J359" s="35" t="s">
        <v>6728</v>
      </c>
      <c r="K359" s="35" t="s">
        <v>3824</v>
      </c>
      <c r="L359" s="35" t="s">
        <v>5760</v>
      </c>
      <c r="M359" s="35" t="s">
        <v>5260</v>
      </c>
      <c r="N359" s="35" t="s">
        <v>4685</v>
      </c>
      <c r="O359" s="35" t="s">
        <v>4700</v>
      </c>
      <c r="P359" s="35" t="s">
        <v>4700</v>
      </c>
      <c r="Q359" s="35" t="s">
        <v>4795</v>
      </c>
      <c r="R359" s="35" t="s">
        <v>4751</v>
      </c>
      <c r="S359" s="35" t="s">
        <v>3061</v>
      </c>
      <c r="T359" s="35" t="s">
        <v>146</v>
      </c>
      <c r="U359" s="35" t="s">
        <v>6729</v>
      </c>
      <c r="V359" s="35" t="s">
        <v>4811</v>
      </c>
      <c r="W359" s="35" t="s">
        <v>6727</v>
      </c>
      <c r="X359" s="35" t="s">
        <v>6730</v>
      </c>
    </row>
    <row r="360" ht="18" spans="1:24">
      <c r="A360" s="35" t="s">
        <v>4861</v>
      </c>
      <c r="B360" s="35" t="s">
        <v>3410</v>
      </c>
      <c r="C360" s="35" t="s">
        <v>3411</v>
      </c>
      <c r="D360" s="35" t="s">
        <v>6632</v>
      </c>
      <c r="E360" s="35" t="s">
        <v>6731</v>
      </c>
      <c r="F360" s="35" t="s">
        <v>4941</v>
      </c>
      <c r="G360" s="35" t="s">
        <v>4807</v>
      </c>
      <c r="H360" s="35" t="s">
        <v>6634</v>
      </c>
      <c r="I360" s="35" t="s">
        <v>4792</v>
      </c>
      <c r="J360" s="35" t="s">
        <v>6732</v>
      </c>
      <c r="K360" s="35" t="s">
        <v>3553</v>
      </c>
      <c r="L360" s="35" t="s">
        <v>6636</v>
      </c>
      <c r="M360" s="35" t="s">
        <v>6637</v>
      </c>
      <c r="N360" s="35" t="s">
        <v>4685</v>
      </c>
      <c r="O360" s="35" t="s">
        <v>4867</v>
      </c>
      <c r="P360" s="35" t="s">
        <v>4867</v>
      </c>
      <c r="Q360" s="35" t="s">
        <v>4795</v>
      </c>
      <c r="R360" s="35" t="s">
        <v>4688</v>
      </c>
      <c r="S360" s="35" t="s">
        <v>3061</v>
      </c>
      <c r="T360" s="35" t="s">
        <v>3411</v>
      </c>
      <c r="U360" s="35" t="s">
        <v>6733</v>
      </c>
      <c r="V360" s="35" t="s">
        <v>4811</v>
      </c>
      <c r="W360" s="35" t="s">
        <v>816</v>
      </c>
      <c r="X360" s="35" t="s">
        <v>3411</v>
      </c>
    </row>
    <row r="361" ht="18" spans="1:24">
      <c r="A361" s="35" t="s">
        <v>4861</v>
      </c>
      <c r="B361" s="35" t="s">
        <v>924</v>
      </c>
      <c r="C361" s="35" t="s">
        <v>253</v>
      </c>
      <c r="D361" s="35" t="s">
        <v>6536</v>
      </c>
      <c r="E361" s="35" t="s">
        <v>6734</v>
      </c>
      <c r="F361" s="35" t="s">
        <v>4708</v>
      </c>
      <c r="G361" s="35" t="s">
        <v>4807</v>
      </c>
      <c r="H361" s="35" t="s">
        <v>816</v>
      </c>
      <c r="I361" s="35" t="s">
        <v>4682</v>
      </c>
      <c r="J361" s="35" t="s">
        <v>925</v>
      </c>
      <c r="K361" s="35" t="s">
        <v>5193</v>
      </c>
      <c r="L361" s="35" t="s">
        <v>6181</v>
      </c>
      <c r="M361" s="35" t="s">
        <v>6735</v>
      </c>
      <c r="N361" s="35" t="s">
        <v>4685</v>
      </c>
      <c r="O361" s="35" t="s">
        <v>4897</v>
      </c>
      <c r="P361" s="35" t="s">
        <v>4867</v>
      </c>
      <c r="Q361" s="35" t="s">
        <v>4868</v>
      </c>
      <c r="R361" s="35" t="s">
        <v>4751</v>
      </c>
      <c r="S361" s="35" t="s">
        <v>3061</v>
      </c>
      <c r="T361" s="35" t="s">
        <v>253</v>
      </c>
      <c r="U361" s="35" t="s">
        <v>6736</v>
      </c>
      <c r="V361" s="35" t="s">
        <v>4811</v>
      </c>
      <c r="W361" s="35" t="s">
        <v>6737</v>
      </c>
      <c r="X361" s="35" t="s">
        <v>253</v>
      </c>
    </row>
    <row r="362" ht="18" spans="1:24">
      <c r="A362" s="35" t="s">
        <v>4861</v>
      </c>
      <c r="B362" s="35" t="s">
        <v>3083</v>
      </c>
      <c r="C362" s="35" t="s">
        <v>177</v>
      </c>
      <c r="D362" s="35" t="s">
        <v>6565</v>
      </c>
      <c r="E362" s="35" t="s">
        <v>6738</v>
      </c>
      <c r="F362" s="35" t="s">
        <v>4722</v>
      </c>
      <c r="G362" s="35" t="s">
        <v>4807</v>
      </c>
      <c r="H362" s="35" t="s">
        <v>816</v>
      </c>
      <c r="I362" s="35" t="s">
        <v>4682</v>
      </c>
      <c r="J362" s="35" t="s">
        <v>3084</v>
      </c>
      <c r="K362" s="35" t="s">
        <v>4192</v>
      </c>
      <c r="L362" s="35" t="s">
        <v>6739</v>
      </c>
      <c r="M362" s="35" t="s">
        <v>6740</v>
      </c>
      <c r="N362" s="35" t="s">
        <v>4685</v>
      </c>
      <c r="O362" s="35" t="s">
        <v>4750</v>
      </c>
      <c r="P362" s="35" t="s">
        <v>4867</v>
      </c>
      <c r="Q362" s="35" t="s">
        <v>4868</v>
      </c>
      <c r="R362" s="35" t="s">
        <v>4688</v>
      </c>
      <c r="S362" s="35" t="s">
        <v>3061</v>
      </c>
      <c r="T362" s="35" t="s">
        <v>177</v>
      </c>
      <c r="U362" s="35" t="s">
        <v>6741</v>
      </c>
      <c r="V362" s="35" t="s">
        <v>4811</v>
      </c>
      <c r="W362" s="35" t="s">
        <v>6742</v>
      </c>
      <c r="X362" s="35" t="s">
        <v>177</v>
      </c>
    </row>
    <row r="363" ht="18" spans="1:24">
      <c r="A363" s="35" t="s">
        <v>6743</v>
      </c>
      <c r="B363" s="35" t="s">
        <v>6744</v>
      </c>
      <c r="C363" s="35" t="s">
        <v>117</v>
      </c>
      <c r="D363" s="35" t="s">
        <v>6530</v>
      </c>
      <c r="E363" s="35" t="s">
        <v>6745</v>
      </c>
      <c r="F363" s="35" t="s">
        <v>4823</v>
      </c>
      <c r="G363" s="35" t="s">
        <v>4807</v>
      </c>
      <c r="H363" s="35" t="s">
        <v>816</v>
      </c>
      <c r="I363" s="35" t="s">
        <v>4682</v>
      </c>
      <c r="J363" s="35" t="s">
        <v>3061</v>
      </c>
      <c r="K363" s="35" t="s">
        <v>3562</v>
      </c>
      <c r="L363" s="35" t="s">
        <v>5698</v>
      </c>
      <c r="M363" s="35" t="s">
        <v>5570</v>
      </c>
      <c r="N363" s="35" t="s">
        <v>4685</v>
      </c>
      <c r="O363" s="35" t="s">
        <v>6746</v>
      </c>
      <c r="P363" s="35" t="s">
        <v>4867</v>
      </c>
      <c r="Q363" s="35" t="s">
        <v>4868</v>
      </c>
      <c r="R363" s="35" t="s">
        <v>4688</v>
      </c>
      <c r="S363" s="35" t="s">
        <v>3061</v>
      </c>
      <c r="T363" s="35" t="s">
        <v>117</v>
      </c>
      <c r="U363" s="35" t="s">
        <v>6747</v>
      </c>
      <c r="V363" s="35" t="s">
        <v>4811</v>
      </c>
      <c r="W363" s="35" t="s">
        <v>6748</v>
      </c>
      <c r="X363" s="35" t="s">
        <v>117</v>
      </c>
    </row>
    <row r="364" ht="18" spans="1:24">
      <c r="A364" s="35" t="s">
        <v>4804</v>
      </c>
      <c r="B364" s="35" t="s">
        <v>361</v>
      </c>
      <c r="C364" s="35" t="s">
        <v>133</v>
      </c>
      <c r="D364" s="35" t="s">
        <v>6530</v>
      </c>
      <c r="E364" s="35" t="s">
        <v>6749</v>
      </c>
      <c r="F364" s="35" t="s">
        <v>4990</v>
      </c>
      <c r="G364" s="35" t="s">
        <v>4807</v>
      </c>
      <c r="H364" s="35" t="s">
        <v>6750</v>
      </c>
      <c r="I364" s="35" t="s">
        <v>4682</v>
      </c>
      <c r="J364" s="35" t="s">
        <v>6751</v>
      </c>
      <c r="K364" s="35" t="s">
        <v>3562</v>
      </c>
      <c r="L364" s="35" t="s">
        <v>5228</v>
      </c>
      <c r="M364" s="35" t="s">
        <v>6000</v>
      </c>
      <c r="N364" s="35" t="s">
        <v>4685</v>
      </c>
      <c r="O364" s="35" t="s">
        <v>4700</v>
      </c>
      <c r="P364" s="35" t="s">
        <v>4700</v>
      </c>
      <c r="Q364" s="35" t="s">
        <v>4795</v>
      </c>
      <c r="R364" s="35" t="s">
        <v>4729</v>
      </c>
      <c r="S364" s="35" t="s">
        <v>3061</v>
      </c>
      <c r="T364" s="35" t="s">
        <v>133</v>
      </c>
      <c r="U364" s="35" t="s">
        <v>6752</v>
      </c>
      <c r="V364" s="35" t="s">
        <v>4811</v>
      </c>
      <c r="W364" s="35" t="s">
        <v>6753</v>
      </c>
      <c r="X364" s="35" t="s">
        <v>6754</v>
      </c>
    </row>
    <row r="365" ht="18" spans="1:24">
      <c r="A365" s="35" t="s">
        <v>4881</v>
      </c>
      <c r="B365" s="35" t="s">
        <v>363</v>
      </c>
      <c r="C365" s="35" t="s">
        <v>283</v>
      </c>
      <c r="D365" s="35" t="s">
        <v>6530</v>
      </c>
      <c r="E365" s="35" t="s">
        <v>6755</v>
      </c>
      <c r="F365" s="35" t="s">
        <v>4722</v>
      </c>
      <c r="G365" s="35" t="s">
        <v>4807</v>
      </c>
      <c r="H365" s="35" t="s">
        <v>6756</v>
      </c>
      <c r="I365" s="35" t="s">
        <v>4682</v>
      </c>
      <c r="J365" s="35" t="s">
        <v>6757</v>
      </c>
      <c r="K365" s="35" t="s">
        <v>3562</v>
      </c>
      <c r="L365" s="35" t="s">
        <v>6647</v>
      </c>
      <c r="M365" s="35" t="s">
        <v>6758</v>
      </c>
      <c r="N365" s="35" t="s">
        <v>4685</v>
      </c>
      <c r="O365" s="35" t="s">
        <v>4700</v>
      </c>
      <c r="P365" s="35" t="s">
        <v>4700</v>
      </c>
      <c r="Q365" s="35" t="s">
        <v>4687</v>
      </c>
      <c r="R365" s="35" t="s">
        <v>4688</v>
      </c>
      <c r="S365" s="35" t="s">
        <v>3061</v>
      </c>
      <c r="T365" s="35" t="s">
        <v>283</v>
      </c>
      <c r="U365" s="35" t="s">
        <v>6759</v>
      </c>
      <c r="V365" s="35" t="s">
        <v>4811</v>
      </c>
      <c r="W365" s="35" t="s">
        <v>6760</v>
      </c>
      <c r="X365" s="35" t="s">
        <v>6761</v>
      </c>
    </row>
    <row r="366" ht="18" spans="1:24">
      <c r="A366" s="35" t="s">
        <v>4881</v>
      </c>
      <c r="B366" s="35" t="s">
        <v>365</v>
      </c>
      <c r="C366" s="35" t="s">
        <v>314</v>
      </c>
      <c r="D366" s="35" t="s">
        <v>6530</v>
      </c>
      <c r="E366" s="35" t="s">
        <v>6762</v>
      </c>
      <c r="F366" s="35" t="s">
        <v>4841</v>
      </c>
      <c r="G366" s="35" t="s">
        <v>4807</v>
      </c>
      <c r="H366" s="35" t="s">
        <v>6763</v>
      </c>
      <c r="I366" s="35" t="s">
        <v>4682</v>
      </c>
      <c r="J366" s="35" t="s">
        <v>6764</v>
      </c>
      <c r="K366" s="35" t="s">
        <v>3562</v>
      </c>
      <c r="L366" s="35" t="s">
        <v>6715</v>
      </c>
      <c r="M366" s="35" t="s">
        <v>3923</v>
      </c>
      <c r="N366" s="35" t="s">
        <v>4685</v>
      </c>
      <c r="O366" s="35" t="s">
        <v>4700</v>
      </c>
      <c r="P366" s="35" t="s">
        <v>4700</v>
      </c>
      <c r="Q366" s="35" t="s">
        <v>4795</v>
      </c>
      <c r="R366" s="35" t="s">
        <v>4688</v>
      </c>
      <c r="S366" s="35" t="s">
        <v>3061</v>
      </c>
      <c r="T366" s="35" t="s">
        <v>314</v>
      </c>
      <c r="U366" s="35" t="s">
        <v>6765</v>
      </c>
      <c r="V366" s="35" t="s">
        <v>4811</v>
      </c>
      <c r="W366" s="35" t="s">
        <v>6763</v>
      </c>
      <c r="X366" s="35" t="s">
        <v>6766</v>
      </c>
    </row>
    <row r="367" ht="18" spans="1:24">
      <c r="A367" s="35" t="s">
        <v>4861</v>
      </c>
      <c r="B367" s="35" t="s">
        <v>3415</v>
      </c>
      <c r="C367" s="35" t="s">
        <v>230</v>
      </c>
      <c r="D367" s="35" t="s">
        <v>6767</v>
      </c>
      <c r="E367" s="35" t="s">
        <v>6768</v>
      </c>
      <c r="F367" s="35" t="s">
        <v>4841</v>
      </c>
      <c r="G367" s="35" t="s">
        <v>4807</v>
      </c>
      <c r="H367" s="35" t="s">
        <v>816</v>
      </c>
      <c r="I367" s="35" t="s">
        <v>4792</v>
      </c>
      <c r="J367" s="35" t="s">
        <v>3416</v>
      </c>
      <c r="K367" s="35" t="s">
        <v>3553</v>
      </c>
      <c r="L367" s="35" t="s">
        <v>6769</v>
      </c>
      <c r="M367" s="35" t="s">
        <v>5643</v>
      </c>
      <c r="N367" s="35" t="s">
        <v>4685</v>
      </c>
      <c r="O367" s="35" t="s">
        <v>6770</v>
      </c>
      <c r="P367" s="35" t="s">
        <v>4867</v>
      </c>
      <c r="Q367" s="35" t="s">
        <v>4868</v>
      </c>
      <c r="R367" s="35" t="s">
        <v>4688</v>
      </c>
      <c r="S367" s="35" t="s">
        <v>3061</v>
      </c>
      <c r="T367" s="35" t="s">
        <v>230</v>
      </c>
      <c r="U367" s="35" t="s">
        <v>6771</v>
      </c>
      <c r="V367" s="35" t="s">
        <v>4811</v>
      </c>
      <c r="W367" s="35" t="s">
        <v>6772</v>
      </c>
      <c r="X367" s="35" t="s">
        <v>230</v>
      </c>
    </row>
    <row r="368" ht="18" spans="1:24">
      <c r="A368" s="35" t="s">
        <v>4871</v>
      </c>
      <c r="B368" s="35" t="s">
        <v>343</v>
      </c>
      <c r="C368" s="35" t="s">
        <v>815</v>
      </c>
      <c r="D368" s="35" t="s">
        <v>6530</v>
      </c>
      <c r="E368" s="35" t="s">
        <v>6773</v>
      </c>
      <c r="F368" s="35" t="s">
        <v>5357</v>
      </c>
      <c r="G368" s="35" t="s">
        <v>4807</v>
      </c>
      <c r="H368" s="35" t="s">
        <v>816</v>
      </c>
      <c r="I368" s="35" t="s">
        <v>4682</v>
      </c>
      <c r="J368" s="35" t="s">
        <v>3061</v>
      </c>
      <c r="K368" s="35" t="s">
        <v>3562</v>
      </c>
      <c r="L368" s="35" t="s">
        <v>6514</v>
      </c>
      <c r="M368" s="35" t="s">
        <v>5228</v>
      </c>
      <c r="N368" s="35" t="s">
        <v>4685</v>
      </c>
      <c r="O368" s="35" t="s">
        <v>4700</v>
      </c>
      <c r="P368" s="35" t="s">
        <v>4867</v>
      </c>
      <c r="Q368" s="35" t="s">
        <v>4868</v>
      </c>
      <c r="R368" s="35" t="s">
        <v>4751</v>
      </c>
      <c r="S368" s="35" t="s">
        <v>3061</v>
      </c>
      <c r="T368" s="35" t="s">
        <v>815</v>
      </c>
      <c r="U368" s="35" t="s">
        <v>6774</v>
      </c>
      <c r="V368" s="35" t="s">
        <v>4811</v>
      </c>
      <c r="W368" s="35" t="s">
        <v>6571</v>
      </c>
      <c r="X368" s="35" t="s">
        <v>815</v>
      </c>
    </row>
    <row r="369" ht="18" spans="1:24">
      <c r="A369" s="35" t="s">
        <v>4676</v>
      </c>
      <c r="B369" s="35" t="s">
        <v>6775</v>
      </c>
      <c r="C369" s="35" t="s">
        <v>117</v>
      </c>
      <c r="D369" s="35" t="s">
        <v>4720</v>
      </c>
      <c r="E369" s="35" t="s">
        <v>6776</v>
      </c>
      <c r="F369" s="35" t="s">
        <v>4823</v>
      </c>
      <c r="G369" s="35" t="s">
        <v>4696</v>
      </c>
      <c r="H369" s="35" t="s">
        <v>6777</v>
      </c>
      <c r="I369" s="35" t="s">
        <v>4682</v>
      </c>
      <c r="J369" s="35" t="s">
        <v>3061</v>
      </c>
      <c r="K369" s="35" t="s">
        <v>2120</v>
      </c>
      <c r="L369" s="35" t="s">
        <v>4749</v>
      </c>
      <c r="M369" s="35" t="s">
        <v>4725</v>
      </c>
      <c r="N369" s="35" t="s">
        <v>4783</v>
      </c>
      <c r="O369" s="35" t="s">
        <v>5069</v>
      </c>
      <c r="P369" s="35" t="s">
        <v>4727</v>
      </c>
      <c r="Q369" s="35" t="s">
        <v>4728</v>
      </c>
      <c r="R369" s="35" t="s">
        <v>4688</v>
      </c>
      <c r="S369" s="35" t="s">
        <v>3061</v>
      </c>
      <c r="T369" s="35" t="s">
        <v>117</v>
      </c>
      <c r="U369" s="35" t="s">
        <v>6778</v>
      </c>
      <c r="V369" s="35" t="s">
        <v>6779</v>
      </c>
      <c r="W369" s="35" t="s">
        <v>6780</v>
      </c>
      <c r="X369" s="35" t="s">
        <v>6781</v>
      </c>
    </row>
    <row r="370" ht="18" spans="1:24">
      <c r="A370" s="35" t="s">
        <v>4871</v>
      </c>
      <c r="B370" s="35" t="s">
        <v>331</v>
      </c>
      <c r="C370" s="35" t="s">
        <v>62</v>
      </c>
      <c r="D370" s="35" t="s">
        <v>6530</v>
      </c>
      <c r="E370" s="35" t="s">
        <v>6782</v>
      </c>
      <c r="F370" s="35" t="s">
        <v>4767</v>
      </c>
      <c r="G370" s="35" t="s">
        <v>4807</v>
      </c>
      <c r="H370" s="35" t="s">
        <v>6712</v>
      </c>
      <c r="I370" s="35" t="s">
        <v>4682</v>
      </c>
      <c r="J370" s="35" t="s">
        <v>3061</v>
      </c>
      <c r="K370" s="35" t="s">
        <v>3824</v>
      </c>
      <c r="L370" s="35" t="s">
        <v>5687</v>
      </c>
      <c r="M370" s="35" t="s">
        <v>5604</v>
      </c>
      <c r="N370" s="35" t="s">
        <v>4685</v>
      </c>
      <c r="O370" s="35" t="s">
        <v>4700</v>
      </c>
      <c r="P370" s="35" t="s">
        <v>4700</v>
      </c>
      <c r="Q370" s="35" t="s">
        <v>4687</v>
      </c>
      <c r="R370" s="35" t="s">
        <v>4688</v>
      </c>
      <c r="S370" s="35" t="s">
        <v>3061</v>
      </c>
      <c r="T370" s="35" t="s">
        <v>62</v>
      </c>
      <c r="U370" s="35" t="s">
        <v>6783</v>
      </c>
      <c r="V370" s="35" t="s">
        <v>4811</v>
      </c>
      <c r="W370" s="35" t="s">
        <v>6712</v>
      </c>
      <c r="X370" s="35" t="s">
        <v>6784</v>
      </c>
    </row>
    <row r="371" ht="18" spans="1:24">
      <c r="A371" s="35" t="s">
        <v>4881</v>
      </c>
      <c r="B371" s="35" t="s">
        <v>3451</v>
      </c>
      <c r="C371" s="35" t="s">
        <v>815</v>
      </c>
      <c r="D371" s="35" t="s">
        <v>6614</v>
      </c>
      <c r="E371" s="35" t="s">
        <v>6785</v>
      </c>
      <c r="F371" s="35" t="s">
        <v>5357</v>
      </c>
      <c r="G371" s="35" t="s">
        <v>4807</v>
      </c>
      <c r="H371" s="35" t="s">
        <v>6786</v>
      </c>
      <c r="I371" s="35" t="s">
        <v>4792</v>
      </c>
      <c r="J371" s="35" t="s">
        <v>3452</v>
      </c>
      <c r="K371" s="35" t="s">
        <v>3553</v>
      </c>
      <c r="L371" s="35" t="s">
        <v>6787</v>
      </c>
      <c r="M371" s="35" t="s">
        <v>5228</v>
      </c>
      <c r="N371" s="35" t="s">
        <v>4685</v>
      </c>
      <c r="O371" s="35" t="s">
        <v>4867</v>
      </c>
      <c r="P371" s="35" t="s">
        <v>4867</v>
      </c>
      <c r="Q371" s="35" t="s">
        <v>4795</v>
      </c>
      <c r="R371" s="35" t="s">
        <v>4688</v>
      </c>
      <c r="S371" s="35" t="s">
        <v>3061</v>
      </c>
      <c r="T371" s="35" t="s">
        <v>815</v>
      </c>
      <c r="U371" s="35" t="s">
        <v>6788</v>
      </c>
      <c r="V371" s="35" t="s">
        <v>4811</v>
      </c>
      <c r="W371" s="35" t="s">
        <v>816</v>
      </c>
      <c r="X371" s="35" t="s">
        <v>6789</v>
      </c>
    </row>
    <row r="372" ht="18" spans="1:24">
      <c r="A372" s="35" t="s">
        <v>5526</v>
      </c>
      <c r="B372" s="35" t="s">
        <v>850</v>
      </c>
      <c r="C372" s="35" t="s">
        <v>286</v>
      </c>
      <c r="D372" s="35" t="s">
        <v>6790</v>
      </c>
      <c r="E372" s="35" t="s">
        <v>6791</v>
      </c>
      <c r="F372" s="35" t="s">
        <v>4929</v>
      </c>
      <c r="G372" s="35" t="s">
        <v>4807</v>
      </c>
      <c r="H372" s="35" t="s">
        <v>816</v>
      </c>
      <c r="I372" s="35" t="s">
        <v>4682</v>
      </c>
      <c r="J372" s="35" t="s">
        <v>851</v>
      </c>
      <c r="K372" s="35" t="s">
        <v>3813</v>
      </c>
      <c r="L372" s="35" t="s">
        <v>6792</v>
      </c>
      <c r="M372" s="35" t="s">
        <v>6793</v>
      </c>
      <c r="N372" s="35" t="s">
        <v>4685</v>
      </c>
      <c r="O372" s="35" t="s">
        <v>4727</v>
      </c>
      <c r="P372" s="35" t="s">
        <v>4867</v>
      </c>
      <c r="Q372" s="35" t="s">
        <v>4868</v>
      </c>
      <c r="R372" s="35" t="s">
        <v>4751</v>
      </c>
      <c r="S372" s="35" t="s">
        <v>3061</v>
      </c>
      <c r="T372" s="35" t="s">
        <v>286</v>
      </c>
      <c r="U372" s="35" t="s">
        <v>6794</v>
      </c>
      <c r="V372" s="35" t="s">
        <v>4811</v>
      </c>
      <c r="W372" s="35" t="s">
        <v>6795</v>
      </c>
      <c r="X372" s="35" t="s">
        <v>286</v>
      </c>
    </row>
    <row r="373" ht="18" spans="1:24">
      <c r="A373" s="35" t="s">
        <v>5526</v>
      </c>
      <c r="B373" s="35" t="s">
        <v>3124</v>
      </c>
      <c r="C373" s="35" t="s">
        <v>271</v>
      </c>
      <c r="D373" s="35" t="s">
        <v>6587</v>
      </c>
      <c r="E373" s="35" t="s">
        <v>6796</v>
      </c>
      <c r="F373" s="35" t="s">
        <v>5357</v>
      </c>
      <c r="G373" s="35" t="s">
        <v>4807</v>
      </c>
      <c r="H373" s="35" t="s">
        <v>816</v>
      </c>
      <c r="I373" s="35" t="s">
        <v>4682</v>
      </c>
      <c r="J373" s="35" t="s">
        <v>3125</v>
      </c>
      <c r="K373" s="35" t="s">
        <v>4192</v>
      </c>
      <c r="L373" s="35" t="s">
        <v>6797</v>
      </c>
      <c r="M373" s="35" t="s">
        <v>5301</v>
      </c>
      <c r="N373" s="35" t="s">
        <v>4685</v>
      </c>
      <c r="O373" s="35" t="s">
        <v>4750</v>
      </c>
      <c r="P373" s="35" t="s">
        <v>4867</v>
      </c>
      <c r="Q373" s="35" t="s">
        <v>4868</v>
      </c>
      <c r="R373" s="35" t="s">
        <v>4751</v>
      </c>
      <c r="S373" s="35" t="s">
        <v>3061</v>
      </c>
      <c r="T373" s="35" t="s">
        <v>271</v>
      </c>
      <c r="U373" s="35" t="s">
        <v>6798</v>
      </c>
      <c r="V373" s="35" t="s">
        <v>4811</v>
      </c>
      <c r="W373" s="35" t="s">
        <v>6799</v>
      </c>
      <c r="X373" s="35" t="s">
        <v>271</v>
      </c>
    </row>
    <row r="374" ht="18" spans="1:24">
      <c r="A374" s="35" t="s">
        <v>4871</v>
      </c>
      <c r="B374" s="35" t="s">
        <v>1035</v>
      </c>
      <c r="C374" s="35" t="s">
        <v>314</v>
      </c>
      <c r="D374" s="35" t="s">
        <v>6536</v>
      </c>
      <c r="E374" s="35" t="s">
        <v>6800</v>
      </c>
      <c r="F374" s="35" t="s">
        <v>4841</v>
      </c>
      <c r="G374" s="35" t="s">
        <v>4807</v>
      </c>
      <c r="H374" s="35" t="s">
        <v>6801</v>
      </c>
      <c r="I374" s="35" t="s">
        <v>4682</v>
      </c>
      <c r="J374" s="35" t="s">
        <v>1036</v>
      </c>
      <c r="K374" s="35" t="s">
        <v>3813</v>
      </c>
      <c r="L374" s="35" t="s">
        <v>6410</v>
      </c>
      <c r="M374" s="35" t="s">
        <v>5570</v>
      </c>
      <c r="N374" s="35" t="s">
        <v>4685</v>
      </c>
      <c r="O374" s="35" t="s">
        <v>4897</v>
      </c>
      <c r="P374" s="35" t="s">
        <v>4897</v>
      </c>
      <c r="Q374" s="35" t="s">
        <v>4795</v>
      </c>
      <c r="R374" s="35" t="s">
        <v>4688</v>
      </c>
      <c r="S374" s="35" t="s">
        <v>3061</v>
      </c>
      <c r="T374" s="35" t="s">
        <v>314</v>
      </c>
      <c r="U374" s="35" t="s">
        <v>6802</v>
      </c>
      <c r="V374" s="35" t="s">
        <v>4811</v>
      </c>
      <c r="W374" s="35" t="s">
        <v>6801</v>
      </c>
      <c r="X374" s="35" t="s">
        <v>6803</v>
      </c>
    </row>
    <row r="375" ht="18" spans="1:24">
      <c r="A375" s="35" t="s">
        <v>4871</v>
      </c>
      <c r="B375" s="35" t="s">
        <v>723</v>
      </c>
      <c r="C375" s="35" t="s">
        <v>369</v>
      </c>
      <c r="D375" s="35" t="s">
        <v>6548</v>
      </c>
      <c r="E375" s="35" t="s">
        <v>6804</v>
      </c>
      <c r="F375" s="35" t="s">
        <v>4682</v>
      </c>
      <c r="G375" s="35" t="s">
        <v>4807</v>
      </c>
      <c r="H375" s="35" t="s">
        <v>6805</v>
      </c>
      <c r="I375" s="35" t="s">
        <v>4682</v>
      </c>
      <c r="J375" s="35" t="s">
        <v>722</v>
      </c>
      <c r="K375" s="35" t="s">
        <v>3819</v>
      </c>
      <c r="L375" s="35" t="s">
        <v>6806</v>
      </c>
      <c r="M375" s="35" t="s">
        <v>6807</v>
      </c>
      <c r="N375" s="35" t="s">
        <v>4685</v>
      </c>
      <c r="O375" s="35" t="s">
        <v>4700</v>
      </c>
      <c r="P375" s="35" t="s">
        <v>4700</v>
      </c>
      <c r="Q375" s="35" t="s">
        <v>4795</v>
      </c>
      <c r="R375" s="35" t="s">
        <v>4688</v>
      </c>
      <c r="S375" s="35" t="s">
        <v>3061</v>
      </c>
      <c r="T375" s="35" t="s">
        <v>369</v>
      </c>
      <c r="U375" s="35" t="s">
        <v>6808</v>
      </c>
      <c r="V375" s="35" t="s">
        <v>4811</v>
      </c>
      <c r="W375" s="35" t="s">
        <v>6809</v>
      </c>
      <c r="X375" s="35" t="s">
        <v>6810</v>
      </c>
    </row>
    <row r="376" ht="18" spans="1:24">
      <c r="A376" s="35" t="s">
        <v>4871</v>
      </c>
      <c r="B376" s="35" t="s">
        <v>3143</v>
      </c>
      <c r="C376" s="35" t="s">
        <v>872</v>
      </c>
      <c r="D376" s="35" t="s">
        <v>6525</v>
      </c>
      <c r="E376" s="35" t="s">
        <v>6811</v>
      </c>
      <c r="F376" s="35" t="s">
        <v>5357</v>
      </c>
      <c r="G376" s="35" t="s">
        <v>4807</v>
      </c>
      <c r="H376" s="35" t="s">
        <v>6812</v>
      </c>
      <c r="I376" s="35" t="s">
        <v>4682</v>
      </c>
      <c r="J376" s="35" t="s">
        <v>3144</v>
      </c>
      <c r="K376" s="35" t="s">
        <v>4192</v>
      </c>
      <c r="L376" s="35" t="s">
        <v>5313</v>
      </c>
      <c r="M376" s="35" t="s">
        <v>3826</v>
      </c>
      <c r="N376" s="35" t="s">
        <v>4685</v>
      </c>
      <c r="O376" s="35" t="s">
        <v>4750</v>
      </c>
      <c r="P376" s="35" t="s">
        <v>4750</v>
      </c>
      <c r="Q376" s="35" t="s">
        <v>4795</v>
      </c>
      <c r="R376" s="35" t="s">
        <v>4688</v>
      </c>
      <c r="S376" s="35" t="s">
        <v>3061</v>
      </c>
      <c r="T376" s="35" t="s">
        <v>872</v>
      </c>
      <c r="U376" s="35" t="s">
        <v>6813</v>
      </c>
      <c r="V376" s="35" t="s">
        <v>4811</v>
      </c>
      <c r="W376" s="35" t="s">
        <v>6814</v>
      </c>
      <c r="X376" s="35" t="s">
        <v>6815</v>
      </c>
    </row>
    <row r="377" ht="18" spans="1:24">
      <c r="A377" s="35" t="s">
        <v>4871</v>
      </c>
      <c r="B377" s="35" t="s">
        <v>1040</v>
      </c>
      <c r="C377" s="35" t="s">
        <v>486</v>
      </c>
      <c r="D377" s="35" t="s">
        <v>6816</v>
      </c>
      <c r="E377" s="35" t="s">
        <v>6817</v>
      </c>
      <c r="F377" s="35" t="s">
        <v>4823</v>
      </c>
      <c r="G377" s="35" t="s">
        <v>4807</v>
      </c>
      <c r="H377" s="35" t="s">
        <v>6818</v>
      </c>
      <c r="I377" s="35" t="s">
        <v>4682</v>
      </c>
      <c r="J377" s="35" t="s">
        <v>1041</v>
      </c>
      <c r="K377" s="35" t="s">
        <v>3593</v>
      </c>
      <c r="L377" s="35" t="s">
        <v>6410</v>
      </c>
      <c r="M377" s="35" t="s">
        <v>3875</v>
      </c>
      <c r="N377" s="35" t="s">
        <v>4685</v>
      </c>
      <c r="O377" s="35" t="s">
        <v>5734</v>
      </c>
      <c r="P377" s="35" t="s">
        <v>5734</v>
      </c>
      <c r="Q377" s="35" t="s">
        <v>4687</v>
      </c>
      <c r="R377" s="35" t="s">
        <v>4751</v>
      </c>
      <c r="S377" s="35" t="s">
        <v>3061</v>
      </c>
      <c r="T377" s="35" t="s">
        <v>486</v>
      </c>
      <c r="U377" s="35" t="s">
        <v>6819</v>
      </c>
      <c r="V377" s="35" t="s">
        <v>4811</v>
      </c>
      <c r="W377" s="35" t="s">
        <v>6820</v>
      </c>
      <c r="X377" s="35" t="s">
        <v>6821</v>
      </c>
    </row>
    <row r="378" ht="18" spans="1:24">
      <c r="A378" s="35" t="s">
        <v>4871</v>
      </c>
      <c r="B378" s="35" t="s">
        <v>1044</v>
      </c>
      <c r="C378" s="35" t="s">
        <v>898</v>
      </c>
      <c r="D378" s="35" t="s">
        <v>6816</v>
      </c>
      <c r="E378" s="35" t="s">
        <v>6822</v>
      </c>
      <c r="F378" s="35" t="s">
        <v>4708</v>
      </c>
      <c r="G378" s="35" t="s">
        <v>4807</v>
      </c>
      <c r="H378" s="35" t="s">
        <v>6823</v>
      </c>
      <c r="I378" s="35" t="s">
        <v>4682</v>
      </c>
      <c r="J378" s="35" t="s">
        <v>1045</v>
      </c>
      <c r="K378" s="35" t="s">
        <v>3813</v>
      </c>
      <c r="L378" s="35" t="s">
        <v>6410</v>
      </c>
      <c r="M378" s="35" t="s">
        <v>3826</v>
      </c>
      <c r="N378" s="35" t="s">
        <v>4726</v>
      </c>
      <c r="O378" s="35" t="s">
        <v>5734</v>
      </c>
      <c r="P378" s="35" t="s">
        <v>5734</v>
      </c>
      <c r="Q378" s="35" t="s">
        <v>4795</v>
      </c>
      <c r="R378" s="35" t="s">
        <v>4688</v>
      </c>
      <c r="S378" s="35" t="s">
        <v>3061</v>
      </c>
      <c r="T378" s="35" t="s">
        <v>898</v>
      </c>
      <c r="U378" s="35" t="s">
        <v>6824</v>
      </c>
      <c r="V378" s="35" t="s">
        <v>4811</v>
      </c>
      <c r="W378" s="35" t="s">
        <v>6825</v>
      </c>
      <c r="X378" s="35" t="s">
        <v>6826</v>
      </c>
    </row>
    <row r="379" ht="18" spans="1:24">
      <c r="A379" s="35" t="s">
        <v>4871</v>
      </c>
      <c r="B379" s="35" t="s">
        <v>348</v>
      </c>
      <c r="C379" s="35" t="s">
        <v>117</v>
      </c>
      <c r="D379" s="35" t="s">
        <v>6530</v>
      </c>
      <c r="E379" s="35" t="s">
        <v>6827</v>
      </c>
      <c r="F379" s="35" t="s">
        <v>4823</v>
      </c>
      <c r="G379" s="35" t="s">
        <v>4807</v>
      </c>
      <c r="H379" s="35" t="s">
        <v>816</v>
      </c>
      <c r="I379" s="35" t="s">
        <v>4682</v>
      </c>
      <c r="J379" s="35" t="s">
        <v>6828</v>
      </c>
      <c r="K379" s="35" t="s">
        <v>3562</v>
      </c>
      <c r="L379" s="35" t="s">
        <v>5687</v>
      </c>
      <c r="M379" s="35" t="s">
        <v>5570</v>
      </c>
      <c r="N379" s="35" t="s">
        <v>4685</v>
      </c>
      <c r="O379" s="35" t="s">
        <v>4700</v>
      </c>
      <c r="P379" s="35" t="s">
        <v>4867</v>
      </c>
      <c r="Q379" s="35" t="s">
        <v>4868</v>
      </c>
      <c r="R379" s="35" t="s">
        <v>4688</v>
      </c>
      <c r="S379" s="35" t="s">
        <v>3061</v>
      </c>
      <c r="T379" s="35" t="s">
        <v>117</v>
      </c>
      <c r="U379" s="35" t="s">
        <v>6829</v>
      </c>
      <c r="V379" s="35" t="s">
        <v>4811</v>
      </c>
      <c r="W379" s="35" t="s">
        <v>6830</v>
      </c>
      <c r="X379" s="35" t="s">
        <v>117</v>
      </c>
    </row>
    <row r="380" ht="18" spans="1:24">
      <c r="A380" s="35" t="s">
        <v>4871</v>
      </c>
      <c r="B380" s="35" t="s">
        <v>329</v>
      </c>
      <c r="C380" s="35" t="s">
        <v>224</v>
      </c>
      <c r="D380" s="35" t="s">
        <v>6530</v>
      </c>
      <c r="E380" s="35" t="s">
        <v>6831</v>
      </c>
      <c r="F380" s="35" t="s">
        <v>4929</v>
      </c>
      <c r="G380" s="35" t="s">
        <v>4807</v>
      </c>
      <c r="H380" s="35" t="s">
        <v>6654</v>
      </c>
      <c r="I380" s="35" t="s">
        <v>4682</v>
      </c>
      <c r="J380" s="35" t="s">
        <v>3061</v>
      </c>
      <c r="K380" s="35" t="s">
        <v>6832</v>
      </c>
      <c r="L380" s="35" t="s">
        <v>6426</v>
      </c>
      <c r="M380" s="35" t="s">
        <v>5570</v>
      </c>
      <c r="N380" s="35" t="s">
        <v>4685</v>
      </c>
      <c r="O380" s="35" t="s">
        <v>4700</v>
      </c>
      <c r="P380" s="35" t="s">
        <v>4700</v>
      </c>
      <c r="Q380" s="35" t="s">
        <v>4795</v>
      </c>
      <c r="R380" s="35" t="s">
        <v>4688</v>
      </c>
      <c r="S380" s="35" t="s">
        <v>3061</v>
      </c>
      <c r="T380" s="35" t="s">
        <v>224</v>
      </c>
      <c r="U380" s="35" t="s">
        <v>6833</v>
      </c>
      <c r="V380" s="35" t="s">
        <v>4811</v>
      </c>
      <c r="W380" s="35" t="s">
        <v>6834</v>
      </c>
      <c r="X380" s="35" t="s">
        <v>6835</v>
      </c>
    </row>
    <row r="381" ht="18" spans="1:24">
      <c r="A381" s="35" t="s">
        <v>4871</v>
      </c>
      <c r="B381" s="35" t="s">
        <v>348</v>
      </c>
      <c r="C381" s="35" t="s">
        <v>117</v>
      </c>
      <c r="D381" s="35" t="s">
        <v>6530</v>
      </c>
      <c r="E381" s="35" t="s">
        <v>6836</v>
      </c>
      <c r="F381" s="35" t="s">
        <v>4823</v>
      </c>
      <c r="G381" s="35" t="s">
        <v>4807</v>
      </c>
      <c r="H381" s="35" t="s">
        <v>6837</v>
      </c>
      <c r="I381" s="35" t="s">
        <v>4682</v>
      </c>
      <c r="J381" s="35" t="s">
        <v>6838</v>
      </c>
      <c r="K381" s="35" t="s">
        <v>3562</v>
      </c>
      <c r="L381" s="35" t="s">
        <v>6432</v>
      </c>
      <c r="M381" s="35" t="s">
        <v>5570</v>
      </c>
      <c r="N381" s="35" t="s">
        <v>4685</v>
      </c>
      <c r="O381" s="35" t="s">
        <v>4700</v>
      </c>
      <c r="P381" s="35" t="s">
        <v>4700</v>
      </c>
      <c r="Q381" s="35" t="s">
        <v>4687</v>
      </c>
      <c r="R381" s="35" t="s">
        <v>4688</v>
      </c>
      <c r="S381" s="35" t="s">
        <v>3061</v>
      </c>
      <c r="T381" s="35" t="s">
        <v>117</v>
      </c>
      <c r="U381" s="35" t="s">
        <v>6839</v>
      </c>
      <c r="V381" s="35" t="s">
        <v>4811</v>
      </c>
      <c r="W381" s="35" t="s">
        <v>6840</v>
      </c>
      <c r="X381" s="35" t="s">
        <v>6841</v>
      </c>
    </row>
    <row r="382" ht="18" spans="1:24">
      <c r="A382" s="35" t="s">
        <v>4871</v>
      </c>
      <c r="B382" s="35" t="s">
        <v>3145</v>
      </c>
      <c r="C382" s="35" t="s">
        <v>250</v>
      </c>
      <c r="D382" s="35" t="s">
        <v>6525</v>
      </c>
      <c r="E382" s="35" t="s">
        <v>6842</v>
      </c>
      <c r="F382" s="35" t="s">
        <v>5084</v>
      </c>
      <c r="G382" s="35" t="s">
        <v>4807</v>
      </c>
      <c r="H382" s="35" t="s">
        <v>6843</v>
      </c>
      <c r="I382" s="35" t="s">
        <v>4682</v>
      </c>
      <c r="J382" s="35" t="s">
        <v>3146</v>
      </c>
      <c r="K382" s="35" t="s">
        <v>6599</v>
      </c>
      <c r="L382" s="35" t="s">
        <v>5313</v>
      </c>
      <c r="M382" s="35" t="s">
        <v>6844</v>
      </c>
      <c r="N382" s="35" t="s">
        <v>4783</v>
      </c>
      <c r="O382" s="35" t="s">
        <v>4750</v>
      </c>
      <c r="P382" s="35" t="s">
        <v>4750</v>
      </c>
      <c r="Q382" s="35" t="s">
        <v>4795</v>
      </c>
      <c r="R382" s="35" t="s">
        <v>4729</v>
      </c>
      <c r="S382" s="35" t="s">
        <v>3061</v>
      </c>
      <c r="T382" s="35" t="s">
        <v>250</v>
      </c>
      <c r="U382" s="35" t="s">
        <v>6845</v>
      </c>
      <c r="V382" s="35" t="s">
        <v>4811</v>
      </c>
      <c r="W382" s="35" t="s">
        <v>6846</v>
      </c>
      <c r="X382" s="35" t="s">
        <v>6847</v>
      </c>
    </row>
    <row r="383" ht="18" spans="1:24">
      <c r="A383" s="35" t="s">
        <v>4871</v>
      </c>
      <c r="B383" s="35" t="s">
        <v>350</v>
      </c>
      <c r="C383" s="35" t="s">
        <v>171</v>
      </c>
      <c r="D383" s="35" t="s">
        <v>6530</v>
      </c>
      <c r="E383" s="35" t="s">
        <v>6848</v>
      </c>
      <c r="F383" s="35" t="s">
        <v>4929</v>
      </c>
      <c r="G383" s="35" t="s">
        <v>4807</v>
      </c>
      <c r="H383" s="35" t="s">
        <v>6849</v>
      </c>
      <c r="I383" s="35" t="s">
        <v>4682</v>
      </c>
      <c r="J383" s="35" t="s">
        <v>6850</v>
      </c>
      <c r="K383" s="35" t="s">
        <v>3562</v>
      </c>
      <c r="L383" s="35" t="s">
        <v>5535</v>
      </c>
      <c r="M383" s="35" t="s">
        <v>5321</v>
      </c>
      <c r="N383" s="35" t="s">
        <v>4685</v>
      </c>
      <c r="O383" s="35" t="s">
        <v>4700</v>
      </c>
      <c r="P383" s="35" t="s">
        <v>4700</v>
      </c>
      <c r="Q383" s="35" t="s">
        <v>4795</v>
      </c>
      <c r="R383" s="35" t="s">
        <v>4688</v>
      </c>
      <c r="S383" s="35" t="s">
        <v>3061</v>
      </c>
      <c r="T383" s="35" t="s">
        <v>171</v>
      </c>
      <c r="U383" s="35" t="s">
        <v>6851</v>
      </c>
      <c r="V383" s="35" t="s">
        <v>4811</v>
      </c>
      <c r="W383" s="35" t="s">
        <v>6852</v>
      </c>
      <c r="X383" s="35" t="s">
        <v>6853</v>
      </c>
    </row>
    <row r="384" ht="18" spans="1:24">
      <c r="A384" s="35" t="s">
        <v>4871</v>
      </c>
      <c r="B384" s="35" t="s">
        <v>3433</v>
      </c>
      <c r="C384" s="35" t="s">
        <v>314</v>
      </c>
      <c r="D384" s="35" t="s">
        <v>6632</v>
      </c>
      <c r="E384" s="35" t="s">
        <v>6854</v>
      </c>
      <c r="F384" s="35" t="s">
        <v>4841</v>
      </c>
      <c r="G384" s="35" t="s">
        <v>4807</v>
      </c>
      <c r="H384" s="35" t="s">
        <v>816</v>
      </c>
      <c r="I384" s="35" t="s">
        <v>4792</v>
      </c>
      <c r="J384" s="35" t="s">
        <v>3434</v>
      </c>
      <c r="K384" s="35" t="s">
        <v>3553</v>
      </c>
      <c r="L384" s="35" t="s">
        <v>6432</v>
      </c>
      <c r="M384" s="35" t="s">
        <v>6196</v>
      </c>
      <c r="N384" s="35" t="s">
        <v>4685</v>
      </c>
      <c r="O384" s="35" t="s">
        <v>4727</v>
      </c>
      <c r="P384" s="35" t="s">
        <v>4727</v>
      </c>
      <c r="Q384" s="35" t="s">
        <v>4795</v>
      </c>
      <c r="R384" s="35" t="s">
        <v>4688</v>
      </c>
      <c r="S384" s="35" t="s">
        <v>3061</v>
      </c>
      <c r="T384" s="35" t="s">
        <v>314</v>
      </c>
      <c r="U384" s="35" t="s">
        <v>6855</v>
      </c>
      <c r="V384" s="35" t="s">
        <v>4811</v>
      </c>
      <c r="W384" s="35" t="s">
        <v>6656</v>
      </c>
      <c r="X384" s="35" t="s">
        <v>314</v>
      </c>
    </row>
    <row r="385" ht="18" spans="1:24">
      <c r="A385" s="35" t="s">
        <v>4871</v>
      </c>
      <c r="B385" s="35" t="s">
        <v>322</v>
      </c>
      <c r="C385" s="35" t="s">
        <v>230</v>
      </c>
      <c r="D385" s="35" t="s">
        <v>6530</v>
      </c>
      <c r="E385" s="35" t="s">
        <v>6856</v>
      </c>
      <c r="F385" s="35" t="s">
        <v>4841</v>
      </c>
      <c r="G385" s="35" t="s">
        <v>4807</v>
      </c>
      <c r="H385" s="35" t="s">
        <v>6857</v>
      </c>
      <c r="I385" s="35" t="s">
        <v>4682</v>
      </c>
      <c r="J385" s="35" t="s">
        <v>6858</v>
      </c>
      <c r="K385" s="35" t="s">
        <v>3562</v>
      </c>
      <c r="L385" s="35" t="s">
        <v>6432</v>
      </c>
      <c r="M385" s="35" t="s">
        <v>5514</v>
      </c>
      <c r="N385" s="35" t="s">
        <v>4685</v>
      </c>
      <c r="O385" s="35" t="s">
        <v>4700</v>
      </c>
      <c r="P385" s="35" t="s">
        <v>4700</v>
      </c>
      <c r="Q385" s="35" t="s">
        <v>4795</v>
      </c>
      <c r="R385" s="35" t="s">
        <v>4688</v>
      </c>
      <c r="S385" s="35" t="s">
        <v>3061</v>
      </c>
      <c r="T385" s="35" t="s">
        <v>230</v>
      </c>
      <c r="U385" s="35" t="s">
        <v>6859</v>
      </c>
      <c r="V385" s="35" t="s">
        <v>4811</v>
      </c>
      <c r="W385" s="35" t="s">
        <v>6860</v>
      </c>
      <c r="X385" s="35" t="s">
        <v>6861</v>
      </c>
    </row>
    <row r="386" ht="18" spans="1:24">
      <c r="A386" s="35" t="s">
        <v>4871</v>
      </c>
      <c r="B386" s="35" t="s">
        <v>3141</v>
      </c>
      <c r="C386" s="35" t="s">
        <v>174</v>
      </c>
      <c r="D386" s="35" t="s">
        <v>6525</v>
      </c>
      <c r="E386" s="35" t="s">
        <v>6862</v>
      </c>
      <c r="F386" s="35" t="s">
        <v>4708</v>
      </c>
      <c r="G386" s="35" t="s">
        <v>4807</v>
      </c>
      <c r="H386" s="35" t="s">
        <v>6863</v>
      </c>
      <c r="I386" s="35" t="s">
        <v>4682</v>
      </c>
      <c r="J386" s="35" t="s">
        <v>3142</v>
      </c>
      <c r="K386" s="35" t="s">
        <v>4192</v>
      </c>
      <c r="L386" s="35" t="s">
        <v>5313</v>
      </c>
      <c r="M386" s="35" t="s">
        <v>3859</v>
      </c>
      <c r="N386" s="35" t="s">
        <v>4685</v>
      </c>
      <c r="O386" s="35" t="s">
        <v>4750</v>
      </c>
      <c r="P386" s="35" t="s">
        <v>4750</v>
      </c>
      <c r="Q386" s="35" t="s">
        <v>4795</v>
      </c>
      <c r="R386" s="35" t="s">
        <v>4751</v>
      </c>
      <c r="S386" s="35" t="s">
        <v>3061</v>
      </c>
      <c r="T386" s="35" t="s">
        <v>174</v>
      </c>
      <c r="U386" s="35" t="s">
        <v>6864</v>
      </c>
      <c r="V386" s="35" t="s">
        <v>4811</v>
      </c>
      <c r="W386" s="35" t="s">
        <v>6865</v>
      </c>
      <c r="X386" s="35" t="s">
        <v>6866</v>
      </c>
    </row>
    <row r="387" ht="18" spans="1:24">
      <c r="A387" s="35" t="s">
        <v>4676</v>
      </c>
      <c r="B387" s="35" t="s">
        <v>6867</v>
      </c>
      <c r="C387" s="35" t="s">
        <v>146</v>
      </c>
      <c r="D387" s="35" t="s">
        <v>4720</v>
      </c>
      <c r="E387" s="35" t="s">
        <v>6868</v>
      </c>
      <c r="F387" s="35" t="s">
        <v>5089</v>
      </c>
      <c r="G387" s="35" t="s">
        <v>4696</v>
      </c>
      <c r="H387" s="35" t="s">
        <v>6869</v>
      </c>
      <c r="I387" s="35" t="s">
        <v>4682</v>
      </c>
      <c r="J387" s="35" t="s">
        <v>3061</v>
      </c>
      <c r="K387" s="35" t="s">
        <v>2120</v>
      </c>
      <c r="L387" s="35" t="s">
        <v>6870</v>
      </c>
      <c r="M387" s="35" t="s">
        <v>4737</v>
      </c>
      <c r="N387" s="35" t="s">
        <v>4685</v>
      </c>
      <c r="O387" s="35" t="s">
        <v>4727</v>
      </c>
      <c r="P387" s="35" t="s">
        <v>4727</v>
      </c>
      <c r="Q387" s="35" t="s">
        <v>4728</v>
      </c>
      <c r="R387" s="35" t="s">
        <v>4688</v>
      </c>
      <c r="S387" s="35" t="s">
        <v>3061</v>
      </c>
      <c r="T387" s="35" t="s">
        <v>146</v>
      </c>
      <c r="U387" s="35" t="s">
        <v>6871</v>
      </c>
      <c r="V387" s="35" t="s">
        <v>6872</v>
      </c>
      <c r="W387" s="35" t="s">
        <v>6873</v>
      </c>
      <c r="X387" s="35" t="s">
        <v>6874</v>
      </c>
    </row>
    <row r="388" ht="18" spans="1:24">
      <c r="A388" s="35" t="s">
        <v>4676</v>
      </c>
      <c r="B388" s="35" t="s">
        <v>6875</v>
      </c>
      <c r="C388" s="35" t="s">
        <v>146</v>
      </c>
      <c r="D388" s="35" t="s">
        <v>4720</v>
      </c>
      <c r="E388" s="35" t="s">
        <v>6876</v>
      </c>
      <c r="F388" s="35" t="s">
        <v>5089</v>
      </c>
      <c r="G388" s="35" t="s">
        <v>4696</v>
      </c>
      <c r="H388" s="35" t="s">
        <v>6877</v>
      </c>
      <c r="I388" s="35" t="s">
        <v>4682</v>
      </c>
      <c r="J388" s="35" t="s">
        <v>3061</v>
      </c>
      <c r="K388" s="35" t="s">
        <v>2120</v>
      </c>
      <c r="L388" s="35" t="s">
        <v>6870</v>
      </c>
      <c r="M388" s="35" t="s">
        <v>4725</v>
      </c>
      <c r="N388" s="35" t="s">
        <v>4685</v>
      </c>
      <c r="O388" s="35" t="s">
        <v>4727</v>
      </c>
      <c r="P388" s="35" t="s">
        <v>4727</v>
      </c>
      <c r="Q388" s="35" t="s">
        <v>4728</v>
      </c>
      <c r="R388" s="35" t="s">
        <v>4729</v>
      </c>
      <c r="S388" s="35" t="s">
        <v>3061</v>
      </c>
      <c r="T388" s="35" t="s">
        <v>146</v>
      </c>
      <c r="U388" s="35" t="s">
        <v>6878</v>
      </c>
      <c r="V388" s="35" t="s">
        <v>6872</v>
      </c>
      <c r="W388" s="35" t="s">
        <v>6879</v>
      </c>
      <c r="X388" s="35" t="s">
        <v>6874</v>
      </c>
    </row>
    <row r="389" ht="18" spans="1:24">
      <c r="A389" s="35" t="s">
        <v>4676</v>
      </c>
      <c r="B389" s="35" t="s">
        <v>6880</v>
      </c>
      <c r="C389" s="35" t="s">
        <v>335</v>
      </c>
      <c r="D389" s="35" t="s">
        <v>4678</v>
      </c>
      <c r="E389" s="35" t="s">
        <v>6881</v>
      </c>
      <c r="F389" s="35" t="s">
        <v>4708</v>
      </c>
      <c r="G389" s="35" t="s">
        <v>4696</v>
      </c>
      <c r="H389" s="35" t="s">
        <v>6882</v>
      </c>
      <c r="I389" s="35" t="s">
        <v>4682</v>
      </c>
      <c r="J389" s="35" t="s">
        <v>3061</v>
      </c>
      <c r="K389" s="35" t="s">
        <v>2120</v>
      </c>
      <c r="L389" s="35" t="s">
        <v>6883</v>
      </c>
      <c r="M389" s="35" t="s">
        <v>3815</v>
      </c>
      <c r="N389" s="35" t="s">
        <v>4685</v>
      </c>
      <c r="O389" s="35" t="s">
        <v>4713</v>
      </c>
      <c r="P389" s="35" t="s">
        <v>4713</v>
      </c>
      <c r="Q389" s="35" t="s">
        <v>4728</v>
      </c>
      <c r="R389" s="35" t="s">
        <v>4751</v>
      </c>
      <c r="S389" s="35" t="s">
        <v>3061</v>
      </c>
      <c r="T389" s="35" t="s">
        <v>335</v>
      </c>
      <c r="U389" s="35" t="s">
        <v>6884</v>
      </c>
      <c r="V389" s="35" t="s">
        <v>4786</v>
      </c>
      <c r="W389" s="35" t="s">
        <v>6885</v>
      </c>
      <c r="X389" s="35" t="s">
        <v>6886</v>
      </c>
    </row>
    <row r="390" ht="18" spans="1:24">
      <c r="A390" s="35" t="s">
        <v>4676</v>
      </c>
      <c r="B390" s="35" t="s">
        <v>6887</v>
      </c>
      <c r="C390" s="35" t="s">
        <v>341</v>
      </c>
      <c r="D390" s="35" t="s">
        <v>4706</v>
      </c>
      <c r="E390" s="35" t="s">
        <v>3061</v>
      </c>
      <c r="F390" s="35" t="s">
        <v>4973</v>
      </c>
      <c r="G390" s="35" t="s">
        <v>3061</v>
      </c>
      <c r="H390" s="35" t="s">
        <v>6888</v>
      </c>
      <c r="I390" s="35" t="s">
        <v>4682</v>
      </c>
      <c r="J390" s="35" t="s">
        <v>3061</v>
      </c>
      <c r="K390" s="35" t="s">
        <v>6889</v>
      </c>
      <c r="L390" s="35" t="s">
        <v>4843</v>
      </c>
      <c r="M390" s="35" t="s">
        <v>6890</v>
      </c>
      <c r="N390" s="35" t="s">
        <v>4685</v>
      </c>
      <c r="O390" s="35" t="s">
        <v>4700</v>
      </c>
      <c r="P390" s="35" t="s">
        <v>6891</v>
      </c>
      <c r="Q390" s="35" t="s">
        <v>4687</v>
      </c>
      <c r="R390" s="35" t="s">
        <v>4688</v>
      </c>
      <c r="S390" s="35" t="s">
        <v>3061</v>
      </c>
      <c r="T390" s="35" t="s">
        <v>341</v>
      </c>
      <c r="U390" s="35" t="s">
        <v>6892</v>
      </c>
      <c r="V390" s="35" t="s">
        <v>6872</v>
      </c>
      <c r="W390" s="35" t="s">
        <v>6893</v>
      </c>
      <c r="X390" s="35" t="s">
        <v>6894</v>
      </c>
    </row>
    <row r="391" ht="18" spans="1:24">
      <c r="A391" s="35" t="s">
        <v>4676</v>
      </c>
      <c r="B391" s="35" t="s">
        <v>6887</v>
      </c>
      <c r="C391" s="35" t="s">
        <v>341</v>
      </c>
      <c r="D391" s="35" t="s">
        <v>4706</v>
      </c>
      <c r="E391" s="35" t="s">
        <v>3061</v>
      </c>
      <c r="F391" s="35" t="s">
        <v>4973</v>
      </c>
      <c r="G391" s="35" t="s">
        <v>3061</v>
      </c>
      <c r="H391" s="35" t="s">
        <v>6888</v>
      </c>
      <c r="I391" s="35" t="s">
        <v>4682</v>
      </c>
      <c r="J391" s="35" t="s">
        <v>3061</v>
      </c>
      <c r="K391" s="35" t="s">
        <v>6889</v>
      </c>
      <c r="L391" s="35" t="s">
        <v>4843</v>
      </c>
      <c r="M391" s="35" t="s">
        <v>6890</v>
      </c>
      <c r="N391" s="35" t="s">
        <v>4685</v>
      </c>
      <c r="O391" s="35" t="s">
        <v>4700</v>
      </c>
      <c r="P391" s="35" t="s">
        <v>6891</v>
      </c>
      <c r="Q391" s="35" t="s">
        <v>4687</v>
      </c>
      <c r="R391" s="35" t="s">
        <v>4688</v>
      </c>
      <c r="S391" s="35" t="s">
        <v>3061</v>
      </c>
      <c r="T391" s="35" t="s">
        <v>341</v>
      </c>
      <c r="U391" s="35" t="s">
        <v>6895</v>
      </c>
      <c r="V391" s="35" t="s">
        <v>6872</v>
      </c>
      <c r="W391" s="35" t="s">
        <v>6893</v>
      </c>
      <c r="X391" s="35" t="s">
        <v>6894</v>
      </c>
    </row>
    <row r="392" ht="18" spans="1:24">
      <c r="A392" s="35" t="s">
        <v>4676</v>
      </c>
      <c r="B392" s="35" t="s">
        <v>6887</v>
      </c>
      <c r="C392" s="35" t="s">
        <v>341</v>
      </c>
      <c r="D392" s="35" t="s">
        <v>4706</v>
      </c>
      <c r="E392" s="35" t="s">
        <v>3061</v>
      </c>
      <c r="F392" s="35" t="s">
        <v>4973</v>
      </c>
      <c r="G392" s="35" t="s">
        <v>3061</v>
      </c>
      <c r="H392" s="35" t="s">
        <v>6888</v>
      </c>
      <c r="I392" s="35" t="s">
        <v>4682</v>
      </c>
      <c r="J392" s="35" t="s">
        <v>3061</v>
      </c>
      <c r="K392" s="35" t="s">
        <v>6889</v>
      </c>
      <c r="L392" s="35" t="s">
        <v>4843</v>
      </c>
      <c r="M392" s="35" t="s">
        <v>6890</v>
      </c>
      <c r="N392" s="35" t="s">
        <v>4685</v>
      </c>
      <c r="O392" s="35" t="s">
        <v>4700</v>
      </c>
      <c r="P392" s="35" t="s">
        <v>6891</v>
      </c>
      <c r="Q392" s="35" t="s">
        <v>4687</v>
      </c>
      <c r="R392" s="35" t="s">
        <v>4688</v>
      </c>
      <c r="S392" s="35" t="s">
        <v>3061</v>
      </c>
      <c r="T392" s="35" t="s">
        <v>341</v>
      </c>
      <c r="U392" s="35" t="s">
        <v>6896</v>
      </c>
      <c r="V392" s="35" t="s">
        <v>6872</v>
      </c>
      <c r="W392" s="35" t="s">
        <v>6893</v>
      </c>
      <c r="X392" s="35" t="s">
        <v>6894</v>
      </c>
    </row>
    <row r="393" ht="18" spans="1:24">
      <c r="A393" s="35" t="s">
        <v>4676</v>
      </c>
      <c r="B393" s="35" t="s">
        <v>6887</v>
      </c>
      <c r="C393" s="35" t="s">
        <v>341</v>
      </c>
      <c r="D393" s="35" t="s">
        <v>4706</v>
      </c>
      <c r="E393" s="35" t="s">
        <v>3061</v>
      </c>
      <c r="F393" s="35" t="s">
        <v>4973</v>
      </c>
      <c r="G393" s="35" t="s">
        <v>3061</v>
      </c>
      <c r="H393" s="35" t="s">
        <v>6888</v>
      </c>
      <c r="I393" s="35" t="s">
        <v>4682</v>
      </c>
      <c r="J393" s="35" t="s">
        <v>3061</v>
      </c>
      <c r="K393" s="35" t="s">
        <v>6889</v>
      </c>
      <c r="L393" s="35" t="s">
        <v>4843</v>
      </c>
      <c r="M393" s="35" t="s">
        <v>6890</v>
      </c>
      <c r="N393" s="35" t="s">
        <v>4685</v>
      </c>
      <c r="O393" s="35" t="s">
        <v>4700</v>
      </c>
      <c r="P393" s="35" t="s">
        <v>6891</v>
      </c>
      <c r="Q393" s="35" t="s">
        <v>4687</v>
      </c>
      <c r="R393" s="35" t="s">
        <v>4688</v>
      </c>
      <c r="S393" s="35" t="s">
        <v>3061</v>
      </c>
      <c r="T393" s="35" t="s">
        <v>341</v>
      </c>
      <c r="U393" s="35" t="s">
        <v>6897</v>
      </c>
      <c r="V393" s="35" t="s">
        <v>6872</v>
      </c>
      <c r="W393" s="35" t="s">
        <v>6893</v>
      </c>
      <c r="X393" s="35" t="s">
        <v>6894</v>
      </c>
    </row>
    <row r="394" ht="18" spans="1:24">
      <c r="A394" s="35" t="s">
        <v>4676</v>
      </c>
      <c r="B394" s="35" t="s">
        <v>6887</v>
      </c>
      <c r="C394" s="35" t="s">
        <v>341</v>
      </c>
      <c r="D394" s="35" t="s">
        <v>4706</v>
      </c>
      <c r="E394" s="35" t="s">
        <v>3061</v>
      </c>
      <c r="F394" s="35" t="s">
        <v>4973</v>
      </c>
      <c r="G394" s="35" t="s">
        <v>3061</v>
      </c>
      <c r="H394" s="35" t="s">
        <v>6888</v>
      </c>
      <c r="I394" s="35" t="s">
        <v>4682</v>
      </c>
      <c r="J394" s="35" t="s">
        <v>3061</v>
      </c>
      <c r="K394" s="35" t="s">
        <v>6889</v>
      </c>
      <c r="L394" s="35" t="s">
        <v>4843</v>
      </c>
      <c r="M394" s="35" t="s">
        <v>6890</v>
      </c>
      <c r="N394" s="35" t="s">
        <v>4685</v>
      </c>
      <c r="O394" s="35" t="s">
        <v>4700</v>
      </c>
      <c r="P394" s="35" t="s">
        <v>6891</v>
      </c>
      <c r="Q394" s="35" t="s">
        <v>4687</v>
      </c>
      <c r="R394" s="35" t="s">
        <v>4688</v>
      </c>
      <c r="S394" s="35" t="s">
        <v>3061</v>
      </c>
      <c r="T394" s="35" t="s">
        <v>341</v>
      </c>
      <c r="U394" s="35" t="s">
        <v>6898</v>
      </c>
      <c r="V394" s="35" t="s">
        <v>6872</v>
      </c>
      <c r="W394" s="35" t="s">
        <v>6893</v>
      </c>
      <c r="X394" s="35" t="s">
        <v>6894</v>
      </c>
    </row>
    <row r="395" ht="18" spans="1:24">
      <c r="A395" s="35" t="s">
        <v>4676</v>
      </c>
      <c r="B395" s="35" t="s">
        <v>6887</v>
      </c>
      <c r="C395" s="35" t="s">
        <v>341</v>
      </c>
      <c r="D395" s="35" t="s">
        <v>4706</v>
      </c>
      <c r="E395" s="35" t="s">
        <v>3061</v>
      </c>
      <c r="F395" s="35" t="s">
        <v>4973</v>
      </c>
      <c r="G395" s="35" t="s">
        <v>3061</v>
      </c>
      <c r="H395" s="35" t="s">
        <v>6888</v>
      </c>
      <c r="I395" s="35" t="s">
        <v>4682</v>
      </c>
      <c r="J395" s="35" t="s">
        <v>3061</v>
      </c>
      <c r="K395" s="35" t="s">
        <v>6889</v>
      </c>
      <c r="L395" s="35" t="s">
        <v>4843</v>
      </c>
      <c r="M395" s="35" t="s">
        <v>6890</v>
      </c>
      <c r="N395" s="35" t="s">
        <v>4685</v>
      </c>
      <c r="O395" s="35" t="s">
        <v>4700</v>
      </c>
      <c r="P395" s="35" t="s">
        <v>6891</v>
      </c>
      <c r="Q395" s="35" t="s">
        <v>4687</v>
      </c>
      <c r="R395" s="35" t="s">
        <v>4688</v>
      </c>
      <c r="S395" s="35" t="s">
        <v>3061</v>
      </c>
      <c r="T395" s="35" t="s">
        <v>341</v>
      </c>
      <c r="U395" s="35" t="s">
        <v>6899</v>
      </c>
      <c r="V395" s="35" t="s">
        <v>6872</v>
      </c>
      <c r="W395" s="35" t="s">
        <v>6893</v>
      </c>
      <c r="X395" s="35" t="s">
        <v>6894</v>
      </c>
    </row>
    <row r="396" ht="18" spans="1:24">
      <c r="A396" s="35" t="s">
        <v>4676</v>
      </c>
      <c r="B396" s="35" t="s">
        <v>6900</v>
      </c>
      <c r="C396" s="35" t="s">
        <v>738</v>
      </c>
      <c r="D396" s="35" t="s">
        <v>4706</v>
      </c>
      <c r="E396" s="35" t="s">
        <v>6901</v>
      </c>
      <c r="F396" s="35" t="s">
        <v>5425</v>
      </c>
      <c r="G396" s="35" t="s">
        <v>4696</v>
      </c>
      <c r="H396" s="35" t="s">
        <v>6902</v>
      </c>
      <c r="I396" s="35" t="s">
        <v>4682</v>
      </c>
      <c r="J396" s="35" t="s">
        <v>3061</v>
      </c>
      <c r="K396" s="35" t="s">
        <v>6903</v>
      </c>
      <c r="L396" s="35" t="s">
        <v>6904</v>
      </c>
      <c r="M396" s="35" t="s">
        <v>6905</v>
      </c>
      <c r="N396" s="35" t="s">
        <v>4685</v>
      </c>
      <c r="O396" s="35" t="s">
        <v>5421</v>
      </c>
      <c r="P396" s="35" t="s">
        <v>5421</v>
      </c>
      <c r="Q396" s="35" t="s">
        <v>4687</v>
      </c>
      <c r="R396" s="35" t="s">
        <v>4688</v>
      </c>
      <c r="S396" s="35" t="s">
        <v>3061</v>
      </c>
      <c r="T396" s="35" t="s">
        <v>738</v>
      </c>
      <c r="U396" s="35" t="s">
        <v>6906</v>
      </c>
      <c r="V396" s="35" t="s">
        <v>6907</v>
      </c>
      <c r="W396" s="35" t="s">
        <v>6908</v>
      </c>
      <c r="X396" s="35" t="s">
        <v>6909</v>
      </c>
    </row>
    <row r="397" ht="18" spans="1:24">
      <c r="A397" s="35" t="s">
        <v>4676</v>
      </c>
      <c r="B397" s="35" t="s">
        <v>6910</v>
      </c>
      <c r="C397" s="35" t="s">
        <v>3524</v>
      </c>
      <c r="D397" s="35" t="s">
        <v>4971</v>
      </c>
      <c r="E397" s="35" t="s">
        <v>6911</v>
      </c>
      <c r="F397" s="35" t="s">
        <v>4722</v>
      </c>
      <c r="G397" s="35" t="s">
        <v>4696</v>
      </c>
      <c r="H397" s="35" t="s">
        <v>6912</v>
      </c>
      <c r="I397" s="35" t="s">
        <v>4682</v>
      </c>
      <c r="J397" s="35" t="s">
        <v>3061</v>
      </c>
      <c r="K397" s="35" t="s">
        <v>2132</v>
      </c>
      <c r="L397" s="35" t="s">
        <v>3826</v>
      </c>
      <c r="M397" s="35" t="s">
        <v>3837</v>
      </c>
      <c r="N397" s="35" t="s">
        <v>4685</v>
      </c>
      <c r="O397" s="35" t="s">
        <v>4897</v>
      </c>
      <c r="P397" s="35" t="s">
        <v>4897</v>
      </c>
      <c r="Q397" s="35" t="s">
        <v>4728</v>
      </c>
      <c r="R397" s="35" t="s">
        <v>4688</v>
      </c>
      <c r="S397" s="35" t="s">
        <v>3061</v>
      </c>
      <c r="T397" s="35" t="s">
        <v>3524</v>
      </c>
      <c r="U397" s="35" t="s">
        <v>6913</v>
      </c>
      <c r="V397" s="35" t="s">
        <v>6914</v>
      </c>
      <c r="W397" s="35" t="s">
        <v>6915</v>
      </c>
      <c r="X397" s="35" t="s">
        <v>6916</v>
      </c>
    </row>
    <row r="398" ht="18" spans="1:24">
      <c r="A398" s="35" t="s">
        <v>4676</v>
      </c>
      <c r="B398" s="35" t="s">
        <v>6917</v>
      </c>
      <c r="C398" s="35" t="s">
        <v>584</v>
      </c>
      <c r="D398" s="35" t="s">
        <v>4706</v>
      </c>
      <c r="E398" s="35" t="s">
        <v>6918</v>
      </c>
      <c r="F398" s="35" t="s">
        <v>5115</v>
      </c>
      <c r="G398" s="35" t="s">
        <v>6919</v>
      </c>
      <c r="H398" s="35" t="s">
        <v>6920</v>
      </c>
      <c r="I398" s="35" t="s">
        <v>4682</v>
      </c>
      <c r="J398" s="35" t="s">
        <v>6921</v>
      </c>
      <c r="K398" s="35" t="s">
        <v>6922</v>
      </c>
      <c r="L398" s="35" t="s">
        <v>6923</v>
      </c>
      <c r="M398" s="35" t="s">
        <v>4684</v>
      </c>
      <c r="N398" s="35" t="s">
        <v>4685</v>
      </c>
      <c r="O398" s="35" t="s">
        <v>6770</v>
      </c>
      <c r="P398" s="35" t="s">
        <v>6770</v>
      </c>
      <c r="Q398" s="35" t="s">
        <v>4687</v>
      </c>
      <c r="R398" s="35" t="s">
        <v>4688</v>
      </c>
      <c r="S398" s="35" t="s">
        <v>3061</v>
      </c>
      <c r="T398" s="35" t="s">
        <v>584</v>
      </c>
      <c r="U398" s="35" t="s">
        <v>6924</v>
      </c>
      <c r="V398" s="35" t="s">
        <v>6925</v>
      </c>
      <c r="W398" s="35" t="s">
        <v>6926</v>
      </c>
      <c r="X398" s="35" t="s">
        <v>6927</v>
      </c>
    </row>
    <row r="399" ht="18" spans="1:24">
      <c r="A399" s="35" t="s">
        <v>4676</v>
      </c>
      <c r="B399" s="35" t="s">
        <v>6928</v>
      </c>
      <c r="C399" s="35" t="s">
        <v>584</v>
      </c>
      <c r="D399" s="35" t="s">
        <v>4706</v>
      </c>
      <c r="E399" s="35" t="s">
        <v>6929</v>
      </c>
      <c r="F399" s="35" t="s">
        <v>5115</v>
      </c>
      <c r="G399" s="35" t="s">
        <v>6919</v>
      </c>
      <c r="H399" s="35" t="s">
        <v>6930</v>
      </c>
      <c r="I399" s="35" t="s">
        <v>4682</v>
      </c>
      <c r="J399" s="35" t="s">
        <v>6931</v>
      </c>
      <c r="K399" s="35" t="s">
        <v>6922</v>
      </c>
      <c r="L399" s="35" t="s">
        <v>6923</v>
      </c>
      <c r="M399" s="35" t="s">
        <v>4684</v>
      </c>
      <c r="N399" s="35" t="s">
        <v>4685</v>
      </c>
      <c r="O399" s="35" t="s">
        <v>4889</v>
      </c>
      <c r="P399" s="35" t="s">
        <v>4889</v>
      </c>
      <c r="Q399" s="35" t="s">
        <v>4687</v>
      </c>
      <c r="R399" s="35" t="s">
        <v>4688</v>
      </c>
      <c r="S399" s="35" t="s">
        <v>3061</v>
      </c>
      <c r="T399" s="35" t="s">
        <v>584</v>
      </c>
      <c r="U399" s="35" t="s">
        <v>6932</v>
      </c>
      <c r="V399" s="35" t="s">
        <v>6925</v>
      </c>
      <c r="W399" s="35" t="s">
        <v>6933</v>
      </c>
      <c r="X399" s="35" t="s">
        <v>6927</v>
      </c>
    </row>
    <row r="400" ht="18" spans="1:24">
      <c r="A400" s="35" t="s">
        <v>4676</v>
      </c>
      <c r="B400" s="35" t="s">
        <v>5325</v>
      </c>
      <c r="C400" s="35" t="s">
        <v>584</v>
      </c>
      <c r="D400" s="35" t="s">
        <v>4706</v>
      </c>
      <c r="E400" s="35" t="s">
        <v>6934</v>
      </c>
      <c r="F400" s="35" t="s">
        <v>5115</v>
      </c>
      <c r="G400" s="35" t="s">
        <v>6919</v>
      </c>
      <c r="H400" s="35" t="s">
        <v>6935</v>
      </c>
      <c r="I400" s="35" t="s">
        <v>4682</v>
      </c>
      <c r="J400" s="35" t="s">
        <v>6936</v>
      </c>
      <c r="K400" s="35" t="s">
        <v>3700</v>
      </c>
      <c r="L400" s="35" t="s">
        <v>5273</v>
      </c>
      <c r="M400" s="35" t="s">
        <v>5189</v>
      </c>
      <c r="N400" s="35" t="s">
        <v>4685</v>
      </c>
      <c r="O400" s="35" t="s">
        <v>4909</v>
      </c>
      <c r="P400" s="35" t="s">
        <v>4909</v>
      </c>
      <c r="Q400" s="35" t="s">
        <v>4687</v>
      </c>
      <c r="R400" s="35" t="s">
        <v>4688</v>
      </c>
      <c r="S400" s="35" t="s">
        <v>3061</v>
      </c>
      <c r="T400" s="35" t="s">
        <v>584</v>
      </c>
      <c r="U400" s="35" t="s">
        <v>6937</v>
      </c>
      <c r="V400" s="35" t="s">
        <v>6938</v>
      </c>
      <c r="W400" s="35" t="s">
        <v>6939</v>
      </c>
      <c r="X400" s="35" t="s">
        <v>6940</v>
      </c>
    </row>
    <row r="401" ht="18" spans="1:24">
      <c r="A401" s="35" t="s">
        <v>4676</v>
      </c>
      <c r="B401" s="35" t="s">
        <v>5364</v>
      </c>
      <c r="C401" s="35" t="s">
        <v>584</v>
      </c>
      <c r="D401" s="35" t="s">
        <v>4706</v>
      </c>
      <c r="E401" s="35" t="s">
        <v>6941</v>
      </c>
      <c r="F401" s="35" t="s">
        <v>5115</v>
      </c>
      <c r="G401" s="35" t="s">
        <v>6919</v>
      </c>
      <c r="H401" s="35" t="s">
        <v>5366</v>
      </c>
      <c r="I401" s="35" t="s">
        <v>4682</v>
      </c>
      <c r="J401" s="35" t="s">
        <v>816</v>
      </c>
      <c r="K401" s="35" t="s">
        <v>3700</v>
      </c>
      <c r="L401" s="35" t="s">
        <v>3837</v>
      </c>
      <c r="M401" s="35" t="s">
        <v>5367</v>
      </c>
      <c r="N401" s="35" t="s">
        <v>4685</v>
      </c>
      <c r="O401" s="35" t="s">
        <v>4909</v>
      </c>
      <c r="P401" s="35" t="s">
        <v>4909</v>
      </c>
      <c r="Q401" s="35" t="s">
        <v>4687</v>
      </c>
      <c r="R401" s="35" t="s">
        <v>4688</v>
      </c>
      <c r="S401" s="35" t="s">
        <v>3061</v>
      </c>
      <c r="T401" s="35" t="s">
        <v>584</v>
      </c>
      <c r="U401" s="35" t="s">
        <v>6942</v>
      </c>
      <c r="V401" s="35" t="s">
        <v>6938</v>
      </c>
      <c r="W401" s="35" t="s">
        <v>6943</v>
      </c>
      <c r="X401" s="35" t="s">
        <v>5579</v>
      </c>
    </row>
    <row r="402" ht="18" spans="1:24">
      <c r="A402" s="35" t="s">
        <v>4676</v>
      </c>
      <c r="B402" s="35" t="s">
        <v>6944</v>
      </c>
      <c r="C402" s="35" t="s">
        <v>104</v>
      </c>
      <c r="D402" s="35" t="s">
        <v>4706</v>
      </c>
      <c r="E402" s="35" t="s">
        <v>6945</v>
      </c>
      <c r="F402" s="35" t="s">
        <v>4722</v>
      </c>
      <c r="G402" s="35" t="s">
        <v>6919</v>
      </c>
      <c r="H402" s="35" t="s">
        <v>6946</v>
      </c>
      <c r="I402" s="35" t="s">
        <v>4682</v>
      </c>
      <c r="J402" s="35" t="s">
        <v>3061</v>
      </c>
      <c r="K402" s="35" t="s">
        <v>2206</v>
      </c>
      <c r="L402" s="35" t="s">
        <v>6947</v>
      </c>
      <c r="M402" s="35" t="s">
        <v>4834</v>
      </c>
      <c r="N402" s="35" t="s">
        <v>4685</v>
      </c>
      <c r="O402" s="35" t="s">
        <v>6279</v>
      </c>
      <c r="P402" s="35" t="s">
        <v>6279</v>
      </c>
      <c r="Q402" s="35" t="s">
        <v>4714</v>
      </c>
      <c r="R402" s="35" t="s">
        <v>4688</v>
      </c>
      <c r="S402" s="35" t="s">
        <v>3061</v>
      </c>
      <c r="T402" s="35" t="s">
        <v>104</v>
      </c>
      <c r="U402" s="35" t="s">
        <v>6948</v>
      </c>
      <c r="V402" s="35" t="s">
        <v>6949</v>
      </c>
      <c r="W402" s="35" t="s">
        <v>6950</v>
      </c>
      <c r="X402" s="35" t="s">
        <v>6951</v>
      </c>
    </row>
    <row r="403" ht="18" spans="1:24">
      <c r="A403" s="35" t="s">
        <v>4676</v>
      </c>
      <c r="B403" s="35" t="s">
        <v>6952</v>
      </c>
      <c r="C403" s="35" t="s">
        <v>104</v>
      </c>
      <c r="D403" s="35" t="s">
        <v>4706</v>
      </c>
      <c r="E403" s="35" t="s">
        <v>6953</v>
      </c>
      <c r="F403" s="35" t="s">
        <v>4722</v>
      </c>
      <c r="G403" s="35" t="s">
        <v>6919</v>
      </c>
      <c r="H403" s="35" t="s">
        <v>6954</v>
      </c>
      <c r="I403" s="35" t="s">
        <v>4682</v>
      </c>
      <c r="J403" s="35" t="s">
        <v>3061</v>
      </c>
      <c r="K403" s="35" t="s">
        <v>2206</v>
      </c>
      <c r="L403" s="35" t="s">
        <v>6947</v>
      </c>
      <c r="M403" s="35" t="s">
        <v>6955</v>
      </c>
      <c r="N403" s="35" t="s">
        <v>4685</v>
      </c>
      <c r="O403" s="35" t="s">
        <v>6279</v>
      </c>
      <c r="P403" s="35" t="s">
        <v>6279</v>
      </c>
      <c r="Q403" s="35" t="s">
        <v>4714</v>
      </c>
      <c r="R403" s="35" t="s">
        <v>4688</v>
      </c>
      <c r="S403" s="35" t="s">
        <v>3061</v>
      </c>
      <c r="T403" s="35" t="s">
        <v>104</v>
      </c>
      <c r="U403" s="35" t="s">
        <v>6956</v>
      </c>
      <c r="V403" s="35" t="s">
        <v>6949</v>
      </c>
      <c r="W403" s="35" t="s">
        <v>6957</v>
      </c>
      <c r="X403" s="35" t="s">
        <v>6951</v>
      </c>
    </row>
    <row r="404" ht="18" spans="1:24">
      <c r="A404" s="35" t="s">
        <v>4676</v>
      </c>
      <c r="B404" s="35" t="s">
        <v>6958</v>
      </c>
      <c r="C404" s="35" t="s">
        <v>104</v>
      </c>
      <c r="D404" s="35" t="s">
        <v>4706</v>
      </c>
      <c r="E404" s="35" t="s">
        <v>6959</v>
      </c>
      <c r="F404" s="35" t="s">
        <v>4722</v>
      </c>
      <c r="G404" s="35" t="s">
        <v>6919</v>
      </c>
      <c r="H404" s="35" t="s">
        <v>6960</v>
      </c>
      <c r="I404" s="35" t="s">
        <v>4682</v>
      </c>
      <c r="J404" s="35" t="s">
        <v>3061</v>
      </c>
      <c r="K404" s="35" t="s">
        <v>2206</v>
      </c>
      <c r="L404" s="35" t="s">
        <v>6947</v>
      </c>
      <c r="M404" s="35" t="s">
        <v>6961</v>
      </c>
      <c r="N404" s="35" t="s">
        <v>4685</v>
      </c>
      <c r="O404" s="35" t="s">
        <v>6279</v>
      </c>
      <c r="P404" s="35" t="s">
        <v>6279</v>
      </c>
      <c r="Q404" s="35" t="s">
        <v>4714</v>
      </c>
      <c r="R404" s="35" t="s">
        <v>4688</v>
      </c>
      <c r="S404" s="35" t="s">
        <v>3061</v>
      </c>
      <c r="T404" s="35" t="s">
        <v>104</v>
      </c>
      <c r="U404" s="35" t="s">
        <v>6962</v>
      </c>
      <c r="V404" s="35" t="s">
        <v>6949</v>
      </c>
      <c r="W404" s="35" t="s">
        <v>6963</v>
      </c>
      <c r="X404" s="35" t="s">
        <v>6951</v>
      </c>
    </row>
    <row r="405" ht="18" spans="1:24">
      <c r="A405" s="35" t="s">
        <v>4676</v>
      </c>
      <c r="B405" s="35" t="s">
        <v>3500</v>
      </c>
      <c r="C405" s="35" t="s">
        <v>600</v>
      </c>
      <c r="D405" s="35" t="s">
        <v>6767</v>
      </c>
      <c r="E405" s="35" t="s">
        <v>3061</v>
      </c>
      <c r="F405" s="35" t="s">
        <v>4984</v>
      </c>
      <c r="G405" s="35" t="s">
        <v>6964</v>
      </c>
      <c r="H405" s="35" t="s">
        <v>6965</v>
      </c>
      <c r="I405" s="35" t="s">
        <v>4792</v>
      </c>
      <c r="J405" s="35" t="s">
        <v>3501</v>
      </c>
      <c r="K405" s="35" t="s">
        <v>3553</v>
      </c>
      <c r="L405" s="35" t="s">
        <v>6966</v>
      </c>
      <c r="M405" s="35" t="s">
        <v>6967</v>
      </c>
      <c r="N405" s="35" t="s">
        <v>4685</v>
      </c>
      <c r="O405" s="35" t="s">
        <v>4713</v>
      </c>
      <c r="P405" s="35" t="s">
        <v>4713</v>
      </c>
      <c r="Q405" s="35" t="s">
        <v>4687</v>
      </c>
      <c r="R405" s="35" t="s">
        <v>4751</v>
      </c>
      <c r="S405" s="35" t="s">
        <v>3061</v>
      </c>
      <c r="T405" s="35" t="s">
        <v>600</v>
      </c>
      <c r="U405" s="35" t="s">
        <v>6968</v>
      </c>
      <c r="V405" s="35" t="s">
        <v>4774</v>
      </c>
      <c r="W405" s="35" t="s">
        <v>6969</v>
      </c>
      <c r="X405" s="35" t="s">
        <v>6970</v>
      </c>
    </row>
    <row r="406" ht="18" spans="1:24">
      <c r="A406" s="35" t="s">
        <v>4676</v>
      </c>
      <c r="B406" s="35" t="s">
        <v>3528</v>
      </c>
      <c r="C406" s="35" t="s">
        <v>314</v>
      </c>
      <c r="D406" s="35" t="s">
        <v>4789</v>
      </c>
      <c r="E406" s="35" t="s">
        <v>6971</v>
      </c>
      <c r="F406" s="35" t="s">
        <v>4841</v>
      </c>
      <c r="G406" s="35" t="s">
        <v>6919</v>
      </c>
      <c r="H406" s="35" t="s">
        <v>6972</v>
      </c>
      <c r="I406" s="35" t="s">
        <v>4792</v>
      </c>
      <c r="J406" s="35" t="s">
        <v>3529</v>
      </c>
      <c r="K406" s="35" t="s">
        <v>3553</v>
      </c>
      <c r="L406" s="35" t="s">
        <v>3842</v>
      </c>
      <c r="M406" s="35" t="s">
        <v>4793</v>
      </c>
      <c r="N406" s="35" t="s">
        <v>4685</v>
      </c>
      <c r="O406" s="35" t="s">
        <v>4794</v>
      </c>
      <c r="P406" s="35" t="s">
        <v>4794</v>
      </c>
      <c r="Q406" s="35" t="s">
        <v>4687</v>
      </c>
      <c r="R406" s="35" t="s">
        <v>4688</v>
      </c>
      <c r="S406" s="35" t="s">
        <v>3061</v>
      </c>
      <c r="T406" s="35" t="s">
        <v>314</v>
      </c>
      <c r="U406" s="35" t="s">
        <v>6973</v>
      </c>
      <c r="V406" s="35" t="s">
        <v>6974</v>
      </c>
      <c r="W406" s="35" t="s">
        <v>6972</v>
      </c>
      <c r="X406" s="35" t="s">
        <v>6975</v>
      </c>
    </row>
    <row r="407" ht="18" spans="1:24">
      <c r="A407" s="35" t="s">
        <v>4676</v>
      </c>
      <c r="B407" s="35" t="s">
        <v>3532</v>
      </c>
      <c r="C407" s="35" t="s">
        <v>3533</v>
      </c>
      <c r="D407" s="35" t="s">
        <v>4789</v>
      </c>
      <c r="E407" s="35" t="s">
        <v>6976</v>
      </c>
      <c r="F407" s="35" t="s">
        <v>4708</v>
      </c>
      <c r="G407" s="35" t="s">
        <v>6919</v>
      </c>
      <c r="H407" s="35" t="s">
        <v>6977</v>
      </c>
      <c r="I407" s="35" t="s">
        <v>4792</v>
      </c>
      <c r="J407" s="35" t="s">
        <v>3534</v>
      </c>
      <c r="K407" s="35" t="s">
        <v>3553</v>
      </c>
      <c r="L407" s="35" t="s">
        <v>5943</v>
      </c>
      <c r="M407" s="35" t="s">
        <v>4793</v>
      </c>
      <c r="N407" s="35" t="s">
        <v>4685</v>
      </c>
      <c r="O407" s="35" t="s">
        <v>4794</v>
      </c>
      <c r="P407" s="35" t="s">
        <v>4794</v>
      </c>
      <c r="Q407" s="35" t="s">
        <v>4795</v>
      </c>
      <c r="R407" s="35" t="s">
        <v>4688</v>
      </c>
      <c r="S407" s="35" t="s">
        <v>3061</v>
      </c>
      <c r="T407" s="35" t="s">
        <v>3533</v>
      </c>
      <c r="U407" s="35" t="s">
        <v>6978</v>
      </c>
      <c r="V407" s="35" t="s">
        <v>4716</v>
      </c>
      <c r="W407" s="35" t="s">
        <v>6979</v>
      </c>
      <c r="X407" s="35" t="s">
        <v>6980</v>
      </c>
    </row>
  </sheetData>
  <pageMargins left="0.75" right="0.75" top="1" bottom="1" header="0.5" footer="0.5"/>
  <pageSetup paperSize="1" orientation="portrait" horizontalDpi="300" verticalDpi="300"/>
  <headerFooter alignWithMargins="0" scaleWithDoc="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90"/>
  <sheetViews>
    <sheetView tabSelected="1" workbookViewId="0">
      <selection activeCell="D19" sqref="D19"/>
    </sheetView>
  </sheetViews>
  <sheetFormatPr defaultColWidth="9" defaultRowHeight="13.5"/>
  <cols>
    <col min="1" max="1" width="46.75" style="1" customWidth="1"/>
  </cols>
  <sheetData>
    <row r="1" ht="14.25" spans="1:1">
      <c r="A1" s="2" t="s">
        <v>4</v>
      </c>
    </row>
    <row r="2" spans="1:1">
      <c r="A2" s="3" t="s">
        <v>18</v>
      </c>
    </row>
    <row r="3" spans="1:1">
      <c r="A3" s="4" t="s">
        <v>22</v>
      </c>
    </row>
    <row r="4" ht="14.25" spans="1:1">
      <c r="A4" s="5" t="s">
        <v>25</v>
      </c>
    </row>
    <row r="5" spans="1:1">
      <c r="A5" s="4" t="s">
        <v>47</v>
      </c>
    </row>
    <row r="6" spans="1:1">
      <c r="A6" s="6" t="s">
        <v>64</v>
      </c>
    </row>
    <row r="7" spans="1:1">
      <c r="A7" s="7" t="s">
        <v>109</v>
      </c>
    </row>
    <row r="8" spans="1:1">
      <c r="A8" s="7" t="s">
        <v>127</v>
      </c>
    </row>
    <row r="9" spans="1:1">
      <c r="A9" s="7" t="s">
        <v>135</v>
      </c>
    </row>
    <row r="10" spans="1:1">
      <c r="A10" s="6" t="s">
        <v>157</v>
      </c>
    </row>
    <row r="11" spans="1:1">
      <c r="A11" s="6" t="s">
        <v>169</v>
      </c>
    </row>
    <row r="12" spans="1:1">
      <c r="A12" s="6" t="s">
        <v>195</v>
      </c>
    </row>
    <row r="13" spans="1:1">
      <c r="A13" s="7" t="s">
        <v>236</v>
      </c>
    </row>
    <row r="14" ht="18.75" spans="1:1">
      <c r="A14" s="8" t="s">
        <v>247</v>
      </c>
    </row>
    <row r="15" spans="1:1">
      <c r="A15" s="8" t="s">
        <v>280</v>
      </c>
    </row>
    <row r="16" spans="1:1">
      <c r="A16" s="8" t="s">
        <v>288</v>
      </c>
    </row>
    <row r="17" ht="14.25" spans="1:1">
      <c r="A17" s="9" t="s">
        <v>296</v>
      </c>
    </row>
    <row r="18" ht="14.25" spans="1:1">
      <c r="A18" s="9" t="s">
        <v>302</v>
      </c>
    </row>
    <row r="19" ht="14.25" spans="1:1">
      <c r="A19" s="10" t="s">
        <v>306</v>
      </c>
    </row>
    <row r="20" ht="14.25" spans="1:1">
      <c r="A20" s="11" t="s">
        <v>310</v>
      </c>
    </row>
    <row r="21" ht="14.25" spans="1:1">
      <c r="A21" s="12" t="s">
        <v>319</v>
      </c>
    </row>
    <row r="22" ht="14.25" spans="1:1">
      <c r="A22" s="12" t="s">
        <v>328</v>
      </c>
    </row>
    <row r="23" ht="14.25" spans="1:1">
      <c r="A23" s="13" t="s">
        <v>375</v>
      </c>
    </row>
    <row r="24" ht="14.25" spans="1:1">
      <c r="A24" s="13" t="s">
        <v>382</v>
      </c>
    </row>
    <row r="25" ht="14.25" spans="1:1">
      <c r="A25" s="13" t="s">
        <v>387</v>
      </c>
    </row>
    <row r="26" ht="14.25" spans="1:1">
      <c r="A26" s="13" t="s">
        <v>402</v>
      </c>
    </row>
    <row r="27" ht="14.25" spans="1:1">
      <c r="A27" s="13" t="s">
        <v>418</v>
      </c>
    </row>
    <row r="28" ht="14.25" spans="1:1">
      <c r="A28" s="13" t="s">
        <v>422</v>
      </c>
    </row>
    <row r="29" ht="14.25" spans="1:1">
      <c r="A29" s="13" t="s">
        <v>428</v>
      </c>
    </row>
    <row r="30" ht="14.25" spans="1:1">
      <c r="A30" s="13" t="s">
        <v>437</v>
      </c>
    </row>
    <row r="31" ht="14.25" spans="1:1">
      <c r="A31" s="13" t="s">
        <v>466</v>
      </c>
    </row>
    <row r="32" ht="14.25" spans="1:1">
      <c r="A32" s="13"/>
    </row>
    <row r="33" ht="14.25" spans="1:1">
      <c r="A33" s="13" t="s">
        <v>470</v>
      </c>
    </row>
    <row r="34" ht="14.25" spans="1:1">
      <c r="A34" s="13" t="s">
        <v>480</v>
      </c>
    </row>
    <row r="35" ht="14.25" spans="1:1">
      <c r="A35" s="13" t="s">
        <v>488</v>
      </c>
    </row>
    <row r="36" ht="14.25" spans="1:1">
      <c r="A36" s="13" t="s">
        <v>494</v>
      </c>
    </row>
    <row r="37" ht="14.25" spans="1:1">
      <c r="A37" s="13" t="s">
        <v>500</v>
      </c>
    </row>
    <row r="38" ht="14.25" spans="1:1">
      <c r="A38" s="13" t="s">
        <v>507</v>
      </c>
    </row>
    <row r="39" ht="14.25" spans="1:1">
      <c r="A39" s="13" t="s">
        <v>513</v>
      </c>
    </row>
    <row r="40" ht="14.25" spans="1:1">
      <c r="A40" s="13" t="s">
        <v>516</v>
      </c>
    </row>
    <row r="41" ht="14.25" spans="1:1">
      <c r="A41" s="13" t="s">
        <v>525</v>
      </c>
    </row>
    <row r="42" ht="14.25" spans="1:1">
      <c r="A42" s="13" t="s">
        <v>530</v>
      </c>
    </row>
    <row r="43" ht="14.25" spans="1:1">
      <c r="A43" s="13" t="s">
        <v>533</v>
      </c>
    </row>
    <row r="44" ht="14.25" spans="1:1">
      <c r="A44" s="13" t="s">
        <v>554</v>
      </c>
    </row>
    <row r="45" ht="14.25" spans="1:1">
      <c r="A45" s="14" t="s">
        <v>560</v>
      </c>
    </row>
    <row r="46" ht="14.25" spans="1:1">
      <c r="A46" s="13" t="s">
        <v>564</v>
      </c>
    </row>
    <row r="47" ht="14.25" spans="1:1">
      <c r="A47" s="13" t="s">
        <v>569</v>
      </c>
    </row>
    <row r="48" ht="14.25" spans="1:1">
      <c r="A48" s="13" t="s">
        <v>573</v>
      </c>
    </row>
    <row r="49" ht="14.25" spans="1:1">
      <c r="A49" s="13" t="s">
        <v>576</v>
      </c>
    </row>
    <row r="50" ht="14.25" spans="1:1">
      <c r="A50" s="13" t="s">
        <v>596</v>
      </c>
    </row>
    <row r="51" ht="14.25" spans="1:1">
      <c r="A51" s="13" t="s">
        <v>606</v>
      </c>
    </row>
    <row r="52" ht="14.25" spans="1:1">
      <c r="A52" s="13" t="s">
        <v>610</v>
      </c>
    </row>
    <row r="53" ht="14.25" spans="1:1">
      <c r="A53" s="13" t="s">
        <v>626</v>
      </c>
    </row>
    <row r="54" ht="14.25" spans="1:1">
      <c r="A54" s="13" t="s">
        <v>630</v>
      </c>
    </row>
    <row r="55" ht="14.25" spans="1:1">
      <c r="A55" s="13" t="s">
        <v>633</v>
      </c>
    </row>
    <row r="56" ht="14.25" spans="1:1">
      <c r="A56" s="13" t="s">
        <v>636</v>
      </c>
    </row>
    <row r="57" ht="14.25" spans="1:1">
      <c r="A57" s="13" t="s">
        <v>649</v>
      </c>
    </row>
    <row r="58" ht="14.25" spans="1:1">
      <c r="A58" s="13" t="s">
        <v>655</v>
      </c>
    </row>
    <row r="59" ht="14.25" spans="1:1">
      <c r="A59" s="13" t="s">
        <v>661</v>
      </c>
    </row>
    <row r="60" ht="14.25" spans="1:1">
      <c r="A60" s="13" t="s">
        <v>681</v>
      </c>
    </row>
    <row r="61" ht="14.25" spans="1:1">
      <c r="A61" s="13" t="s">
        <v>685</v>
      </c>
    </row>
    <row r="62" spans="1:1">
      <c r="A62" s="15" t="s">
        <v>706</v>
      </c>
    </row>
    <row r="63" spans="1:1">
      <c r="A63" s="15" t="s">
        <v>728</v>
      </c>
    </row>
    <row r="64" spans="1:1">
      <c r="A64" s="15" t="s">
        <v>749</v>
      </c>
    </row>
    <row r="65" spans="1:1">
      <c r="A65" s="15" t="s">
        <v>752</v>
      </c>
    </row>
    <row r="66" spans="1:1">
      <c r="A66" s="15" t="s">
        <v>755</v>
      </c>
    </row>
    <row r="67" spans="1:1">
      <c r="A67" s="15" t="s">
        <v>758</v>
      </c>
    </row>
    <row r="68" spans="1:1">
      <c r="A68" s="15" t="s">
        <v>761</v>
      </c>
    </row>
    <row r="69" spans="1:1">
      <c r="A69" s="15" t="s">
        <v>764</v>
      </c>
    </row>
    <row r="70" spans="1:1">
      <c r="A70" s="15" t="s">
        <v>767</v>
      </c>
    </row>
    <row r="71" spans="1:1">
      <c r="A71" s="15" t="s">
        <v>770</v>
      </c>
    </row>
    <row r="72" spans="1:1">
      <c r="A72" s="16" t="s">
        <v>774</v>
      </c>
    </row>
    <row r="73" spans="1:1">
      <c r="A73" s="15" t="s">
        <v>782</v>
      </c>
    </row>
    <row r="74" spans="1:1">
      <c r="A74" s="15" t="s">
        <v>787</v>
      </c>
    </row>
    <row r="75" spans="1:1">
      <c r="A75" s="15" t="s">
        <v>793</v>
      </c>
    </row>
    <row r="76" spans="1:1">
      <c r="A76" s="15" t="s">
        <v>798</v>
      </c>
    </row>
    <row r="77" spans="1:1">
      <c r="A77" s="15" t="s">
        <v>811</v>
      </c>
    </row>
    <row r="78" spans="1:1">
      <c r="A78" s="15" t="s">
        <v>817</v>
      </c>
    </row>
    <row r="79" spans="1:1">
      <c r="A79" s="15" t="s">
        <v>820</v>
      </c>
    </row>
    <row r="80" spans="1:1">
      <c r="A80" s="17" t="s">
        <v>823</v>
      </c>
    </row>
    <row r="81" spans="1:1">
      <c r="A81" s="17" t="s">
        <v>830</v>
      </c>
    </row>
    <row r="82" spans="1:1">
      <c r="A82" s="17" t="s">
        <v>835</v>
      </c>
    </row>
    <row r="83" spans="1:1">
      <c r="A83" s="16" t="s">
        <v>846</v>
      </c>
    </row>
    <row r="84" spans="1:1">
      <c r="A84" s="17" t="s">
        <v>852</v>
      </c>
    </row>
    <row r="85" spans="1:1">
      <c r="A85" s="16" t="s">
        <v>862</v>
      </c>
    </row>
    <row r="86" spans="1:1">
      <c r="A86" s="17" t="s">
        <v>877</v>
      </c>
    </row>
    <row r="87" spans="1:1">
      <c r="A87" s="15" t="s">
        <v>887</v>
      </c>
    </row>
    <row r="88" spans="1:1">
      <c r="A88" s="15" t="s">
        <v>900</v>
      </c>
    </row>
    <row r="89" spans="1:1">
      <c r="A89" s="15" t="s">
        <v>904</v>
      </c>
    </row>
    <row r="90" spans="1:1">
      <c r="A90" s="15" t="s">
        <v>910</v>
      </c>
    </row>
    <row r="91" spans="1:1">
      <c r="A91" s="15" t="s">
        <v>913</v>
      </c>
    </row>
    <row r="92" spans="1:1">
      <c r="A92" s="18" t="s">
        <v>923</v>
      </c>
    </row>
    <row r="93" spans="1:1">
      <c r="A93" s="19" t="s">
        <v>939</v>
      </c>
    </row>
    <row r="94" spans="1:1">
      <c r="A94" s="20" t="s">
        <v>946</v>
      </c>
    </row>
    <row r="95" spans="1:1">
      <c r="A95" s="19" t="s">
        <v>957</v>
      </c>
    </row>
    <row r="96" spans="1:1">
      <c r="A96" s="20" t="s">
        <v>978</v>
      </c>
    </row>
    <row r="97" spans="1:1">
      <c r="A97" s="20" t="s">
        <v>983</v>
      </c>
    </row>
    <row r="98" spans="1:1">
      <c r="A98" s="20" t="s">
        <v>992</v>
      </c>
    </row>
    <row r="99" spans="1:1">
      <c r="A99" s="20" t="s">
        <v>999</v>
      </c>
    </row>
    <row r="100" spans="1:1">
      <c r="A100" s="21" t="s">
        <v>1009</v>
      </c>
    </row>
    <row r="101" spans="1:1">
      <c r="A101" s="21" t="s">
        <v>1021</v>
      </c>
    </row>
    <row r="102" spans="1:1">
      <c r="A102" s="21" t="s">
        <v>1026</v>
      </c>
    </row>
    <row r="103" spans="1:1">
      <c r="A103" s="22" t="s">
        <v>1062</v>
      </c>
    </row>
    <row r="104" spans="1:1">
      <c r="A104" s="22" t="s">
        <v>1110</v>
      </c>
    </row>
    <row r="105" spans="1:1">
      <c r="A105" s="4" t="s">
        <v>1317</v>
      </c>
    </row>
    <row r="106" spans="1:1">
      <c r="A106" s="23" t="s">
        <v>816</v>
      </c>
    </row>
    <row r="107" spans="1:1">
      <c r="A107" s="23" t="s">
        <v>2987</v>
      </c>
    </row>
    <row r="108" spans="1:1">
      <c r="A108" s="23" t="s">
        <v>2992</v>
      </c>
    </row>
    <row r="109" spans="1:1">
      <c r="A109" s="23" t="s">
        <v>3081</v>
      </c>
    </row>
    <row r="110" spans="1:1">
      <c r="A110" s="24" t="s">
        <v>3089</v>
      </c>
    </row>
    <row r="111" spans="1:1">
      <c r="A111" s="25" t="s">
        <v>3165</v>
      </c>
    </row>
    <row r="112" spans="1:1">
      <c r="A112" s="25" t="s">
        <v>3176</v>
      </c>
    </row>
    <row r="113" spans="1:1">
      <c r="A113" s="26" t="s">
        <v>3185</v>
      </c>
    </row>
    <row r="114" ht="14.25" spans="1:1">
      <c r="A114" s="12" t="s">
        <v>3421</v>
      </c>
    </row>
    <row r="115" ht="14.25" spans="1:1">
      <c r="A115" s="12" t="s">
        <v>3428</v>
      </c>
    </row>
    <row r="116" ht="14.25" spans="1:1">
      <c r="A116" s="27" t="s">
        <v>3440</v>
      </c>
    </row>
    <row r="117" ht="14.25" spans="1:1">
      <c r="A117" s="27" t="s">
        <v>3483</v>
      </c>
    </row>
    <row r="118" ht="14.25" spans="1:1">
      <c r="A118" s="27" t="s">
        <v>3488</v>
      </c>
    </row>
    <row r="119" ht="14.25" spans="1:1">
      <c r="A119" s="27" t="s">
        <v>3515</v>
      </c>
    </row>
    <row r="120" ht="14.25" spans="1:1">
      <c r="A120" s="28" t="s">
        <v>3542</v>
      </c>
    </row>
    <row r="121" ht="14.25" spans="1:1">
      <c r="A121" s="28" t="s">
        <v>3548</v>
      </c>
    </row>
    <row r="122" ht="14.25" spans="1:1">
      <c r="A122" s="28" t="s">
        <v>3552</v>
      </c>
    </row>
    <row r="123" ht="14.25" spans="1:1">
      <c r="A123" s="29" t="s">
        <v>3557</v>
      </c>
    </row>
    <row r="124" ht="14.25" spans="1:1">
      <c r="A124" s="30" t="s">
        <v>3561</v>
      </c>
    </row>
    <row r="125" ht="14.25" spans="1:1">
      <c r="A125" s="29" t="s">
        <v>3753</v>
      </c>
    </row>
    <row r="126" ht="14.25" spans="1:1">
      <c r="A126" s="31" t="s">
        <v>3786</v>
      </c>
    </row>
    <row r="127" ht="14.25" spans="1:1">
      <c r="A127" s="31" t="s">
        <v>3806</v>
      </c>
    </row>
    <row r="128" ht="14.25" spans="1:1">
      <c r="A128" s="32" t="s">
        <v>3840</v>
      </c>
    </row>
    <row r="129" ht="14.25" spans="1:1">
      <c r="A129" s="32" t="s">
        <v>3879</v>
      </c>
    </row>
    <row r="130" ht="14.25" spans="1:1">
      <c r="A130" s="32" t="s">
        <v>3959</v>
      </c>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row r="250" spans="1:1">
      <c r="A250" s="33"/>
    </row>
    <row r="251" spans="1:1">
      <c r="A251" s="33"/>
    </row>
    <row r="252" spans="1:1">
      <c r="A252" s="33"/>
    </row>
    <row r="253" spans="1:1">
      <c r="A253" s="33"/>
    </row>
    <row r="254" spans="1:1">
      <c r="A254" s="33"/>
    </row>
    <row r="255" spans="1:1">
      <c r="A255" s="33"/>
    </row>
    <row r="256" spans="1:1">
      <c r="A256" s="33"/>
    </row>
    <row r="257" spans="1:1">
      <c r="A257" s="33"/>
    </row>
    <row r="258" spans="1:1">
      <c r="A258" s="33"/>
    </row>
    <row r="259" spans="1:1">
      <c r="A259" s="33"/>
    </row>
    <row r="260" spans="1:1">
      <c r="A260" s="33"/>
    </row>
    <row r="261" spans="1:1">
      <c r="A261" s="33"/>
    </row>
    <row r="262" spans="1:1">
      <c r="A262" s="33"/>
    </row>
    <row r="263" spans="1:1">
      <c r="A263" s="33"/>
    </row>
    <row r="264" spans="1:1">
      <c r="A264" s="33"/>
    </row>
    <row r="265" spans="1:1">
      <c r="A265" s="33"/>
    </row>
    <row r="266" spans="1:1">
      <c r="A266" s="33"/>
    </row>
    <row r="267" spans="1:1">
      <c r="A267" s="33"/>
    </row>
    <row r="268" spans="1:1">
      <c r="A268" s="33"/>
    </row>
    <row r="269" spans="1:1">
      <c r="A269" s="33"/>
    </row>
    <row r="270" spans="1:1">
      <c r="A270" s="33"/>
    </row>
    <row r="271" spans="1:1">
      <c r="A271" s="33"/>
    </row>
    <row r="272" spans="1:1">
      <c r="A272" s="33"/>
    </row>
    <row r="273" spans="1:1">
      <c r="A273" s="33"/>
    </row>
    <row r="274" spans="1:1">
      <c r="A274" s="33"/>
    </row>
    <row r="275" spans="1:1">
      <c r="A275" s="33"/>
    </row>
    <row r="276" spans="1:1">
      <c r="A276" s="33"/>
    </row>
    <row r="277" spans="1:1">
      <c r="A277" s="33"/>
    </row>
    <row r="278" spans="1:1">
      <c r="A278" s="33"/>
    </row>
    <row r="279" spans="1:1">
      <c r="A279" s="33"/>
    </row>
    <row r="280" spans="1:1">
      <c r="A280" s="33"/>
    </row>
    <row r="281" spans="1:1">
      <c r="A281" s="33"/>
    </row>
    <row r="282" spans="1:1">
      <c r="A282" s="33"/>
    </row>
    <row r="283" spans="1:1">
      <c r="A283" s="33"/>
    </row>
    <row r="284" spans="1:1">
      <c r="A284" s="33"/>
    </row>
    <row r="285" spans="1:1">
      <c r="A285" s="33"/>
    </row>
    <row r="286" spans="1:1">
      <c r="A286" s="33"/>
    </row>
    <row r="287" spans="1:1">
      <c r="A287" s="33"/>
    </row>
    <row r="288" spans="1:1">
      <c r="A288" s="33"/>
    </row>
    <row r="289" spans="1:1">
      <c r="A289" s="33"/>
    </row>
    <row r="290" spans="1:1">
      <c r="A290" s="33"/>
    </row>
    <row r="291" spans="1:1">
      <c r="A291" s="33"/>
    </row>
    <row r="292" spans="1:1">
      <c r="A292" s="33"/>
    </row>
    <row r="293" spans="1:1">
      <c r="A293" s="33"/>
    </row>
    <row r="294" spans="1:1">
      <c r="A294" s="33"/>
    </row>
    <row r="295" spans="1:1">
      <c r="A295" s="33"/>
    </row>
    <row r="296" spans="1:1">
      <c r="A296" s="33"/>
    </row>
    <row r="297" spans="1:1">
      <c r="A297" s="33"/>
    </row>
    <row r="298" spans="1:1">
      <c r="A298" s="33"/>
    </row>
    <row r="299" spans="1:1">
      <c r="A299" s="33"/>
    </row>
    <row r="300" spans="1:1">
      <c r="A300" s="33"/>
    </row>
    <row r="301" spans="1:1">
      <c r="A301" s="33"/>
    </row>
    <row r="302" spans="1:1">
      <c r="A302" s="33"/>
    </row>
    <row r="303" spans="1:1">
      <c r="A303" s="33"/>
    </row>
    <row r="304" spans="1:1">
      <c r="A304" s="33"/>
    </row>
    <row r="305" spans="1:1">
      <c r="A305" s="33"/>
    </row>
    <row r="306" spans="1:1">
      <c r="A306" s="33"/>
    </row>
    <row r="307" spans="1:1">
      <c r="A307" s="33"/>
    </row>
    <row r="308" spans="1:1">
      <c r="A308" s="33"/>
    </row>
    <row r="309" spans="1:1">
      <c r="A309" s="33"/>
    </row>
    <row r="310" spans="1:1">
      <c r="A310" s="33"/>
    </row>
    <row r="311" spans="1:1">
      <c r="A311" s="33"/>
    </row>
    <row r="312" spans="1:1">
      <c r="A312" s="33"/>
    </row>
    <row r="313" spans="1:1">
      <c r="A313" s="33"/>
    </row>
    <row r="314" spans="1:1">
      <c r="A314" s="33"/>
    </row>
    <row r="315" spans="1:1">
      <c r="A315" s="33"/>
    </row>
    <row r="316" spans="1:1">
      <c r="A316" s="33"/>
    </row>
    <row r="317" spans="1:1">
      <c r="A317" s="33"/>
    </row>
    <row r="318" spans="1:1">
      <c r="A318" s="33"/>
    </row>
    <row r="319" spans="1:1">
      <c r="A319" s="33"/>
    </row>
    <row r="320" spans="1:1">
      <c r="A320" s="33"/>
    </row>
    <row r="321" spans="1:1">
      <c r="A321" s="33"/>
    </row>
    <row r="322" spans="1:1">
      <c r="A322" s="33"/>
    </row>
    <row r="323" spans="1:1">
      <c r="A323" s="33"/>
    </row>
    <row r="324" spans="1:1">
      <c r="A324" s="33"/>
    </row>
    <row r="325" spans="1:1">
      <c r="A325" s="33"/>
    </row>
    <row r="326" spans="1:1">
      <c r="A326" s="33"/>
    </row>
    <row r="327" spans="1:1">
      <c r="A327" s="33"/>
    </row>
    <row r="328" spans="1:1">
      <c r="A328" s="33"/>
    </row>
    <row r="329" spans="1:1">
      <c r="A329" s="33"/>
    </row>
    <row r="330" spans="1:1">
      <c r="A330" s="33"/>
    </row>
    <row r="331" spans="1:1">
      <c r="A331" s="33"/>
    </row>
    <row r="332" spans="1:1">
      <c r="A332" s="33"/>
    </row>
    <row r="333" spans="1:1">
      <c r="A333" s="33"/>
    </row>
    <row r="334" spans="1:1">
      <c r="A334" s="33"/>
    </row>
    <row r="335" spans="1:1">
      <c r="A335" s="33"/>
    </row>
    <row r="336" spans="1:1">
      <c r="A336" s="33"/>
    </row>
    <row r="337" spans="1:1">
      <c r="A337" s="33"/>
    </row>
    <row r="338" spans="1:1">
      <c r="A338" s="33"/>
    </row>
    <row r="339" spans="1:1">
      <c r="A339" s="33"/>
    </row>
    <row r="340" spans="1:1">
      <c r="A340" s="33"/>
    </row>
    <row r="341" spans="1:1">
      <c r="A341" s="33"/>
    </row>
    <row r="342" spans="1:1">
      <c r="A342" s="33"/>
    </row>
    <row r="343" spans="1:1">
      <c r="A343" s="33"/>
    </row>
    <row r="344" spans="1:1">
      <c r="A344" s="33"/>
    </row>
    <row r="345" spans="1:1">
      <c r="A345" s="33"/>
    </row>
    <row r="346" spans="1:1">
      <c r="A346" s="33"/>
    </row>
    <row r="347" spans="1:1">
      <c r="A347" s="33"/>
    </row>
    <row r="348" spans="1:1">
      <c r="A348" s="33"/>
    </row>
    <row r="349" spans="1:1">
      <c r="A349" s="33"/>
    </row>
    <row r="350" spans="1:1">
      <c r="A350" s="33"/>
    </row>
    <row r="351" spans="1:1">
      <c r="A351" s="33"/>
    </row>
    <row r="352" spans="1:1">
      <c r="A352" s="33"/>
    </row>
    <row r="353" spans="1:1">
      <c r="A353" s="33"/>
    </row>
    <row r="354" spans="1:1">
      <c r="A354" s="33"/>
    </row>
    <row r="355" spans="1:1">
      <c r="A355" s="33"/>
    </row>
    <row r="356" spans="1:1">
      <c r="A356" s="33"/>
    </row>
    <row r="357" spans="1:1">
      <c r="A357" s="33"/>
    </row>
    <row r="358" spans="1:1">
      <c r="A358" s="33"/>
    </row>
    <row r="359" spans="1:1">
      <c r="A359" s="33"/>
    </row>
    <row r="360" spans="1:1">
      <c r="A360" s="33"/>
    </row>
    <row r="361" spans="1:1">
      <c r="A361" s="33"/>
    </row>
    <row r="362" spans="1:1">
      <c r="A362" s="33"/>
    </row>
    <row r="363" spans="1:1">
      <c r="A363" s="33"/>
    </row>
    <row r="364" spans="1:1">
      <c r="A364" s="33"/>
    </row>
    <row r="365" spans="1:1">
      <c r="A365" s="33"/>
    </row>
    <row r="366" spans="1:1">
      <c r="A366" s="33"/>
    </row>
    <row r="367" spans="1:1">
      <c r="A367" s="33"/>
    </row>
    <row r="368" spans="1:1">
      <c r="A368" s="33"/>
    </row>
    <row r="369" spans="1:1">
      <c r="A369" s="33"/>
    </row>
    <row r="370" spans="1:1">
      <c r="A370" s="33"/>
    </row>
    <row r="371" spans="1:1">
      <c r="A371" s="33"/>
    </row>
    <row r="372" spans="1:1">
      <c r="A372" s="33"/>
    </row>
    <row r="373" spans="1:1">
      <c r="A373" s="33"/>
    </row>
    <row r="374" spans="1:1">
      <c r="A374" s="33"/>
    </row>
    <row r="375" spans="1:1">
      <c r="A375" s="33"/>
    </row>
    <row r="376" spans="1:1">
      <c r="A376" s="33"/>
    </row>
    <row r="377" spans="1:1">
      <c r="A377" s="33"/>
    </row>
    <row r="378" spans="1:1">
      <c r="A378" s="33"/>
    </row>
    <row r="379" spans="1:1">
      <c r="A379" s="33"/>
    </row>
    <row r="380" spans="1:1">
      <c r="A380" s="33"/>
    </row>
    <row r="381" spans="1:1">
      <c r="A381" s="33"/>
    </row>
    <row r="382" spans="1:1">
      <c r="A382" s="33"/>
    </row>
    <row r="383" spans="1:1">
      <c r="A383" s="33"/>
    </row>
    <row r="384" spans="1:1">
      <c r="A384" s="33"/>
    </row>
    <row r="385" spans="1:1">
      <c r="A385" s="33"/>
    </row>
    <row r="386" spans="1:1">
      <c r="A386" s="33"/>
    </row>
    <row r="387" spans="1:1">
      <c r="A387" s="33"/>
    </row>
    <row r="388" spans="1:1">
      <c r="A388" s="33"/>
    </row>
    <row r="389" spans="1:1">
      <c r="A389" s="33"/>
    </row>
    <row r="390" spans="1:1">
      <c r="A390" s="33"/>
    </row>
    <row r="391" spans="1:1">
      <c r="A391" s="33"/>
    </row>
    <row r="392" spans="1:1">
      <c r="A392" s="33"/>
    </row>
    <row r="393" spans="1:1">
      <c r="A393" s="33"/>
    </row>
    <row r="394" spans="1:1">
      <c r="A394" s="33"/>
    </row>
    <row r="395" spans="1:1">
      <c r="A395" s="33"/>
    </row>
    <row r="396" spans="1:1">
      <c r="A396" s="33"/>
    </row>
    <row r="397" spans="1:1">
      <c r="A397" s="33"/>
    </row>
    <row r="398" spans="1:1">
      <c r="A398" s="33"/>
    </row>
    <row r="399" spans="1:1">
      <c r="A399" s="33"/>
    </row>
    <row r="400" spans="1:1">
      <c r="A400" s="33"/>
    </row>
    <row r="401" spans="1:1">
      <c r="A401" s="33"/>
    </row>
    <row r="402" spans="1:1">
      <c r="A402" s="33"/>
    </row>
    <row r="403" spans="1:1">
      <c r="A403" s="33"/>
    </row>
    <row r="404" spans="1:1">
      <c r="A404" s="33"/>
    </row>
    <row r="405" spans="1:1">
      <c r="A405" s="33"/>
    </row>
    <row r="406" spans="1:1">
      <c r="A406" s="33"/>
    </row>
    <row r="407" spans="1:1">
      <c r="A407" s="33"/>
    </row>
    <row r="408" spans="1:1">
      <c r="A408" s="33"/>
    </row>
    <row r="409" spans="1:1">
      <c r="A409" s="33"/>
    </row>
    <row r="410" spans="1:1">
      <c r="A410" s="33"/>
    </row>
    <row r="411" spans="1:1">
      <c r="A411" s="33"/>
    </row>
    <row r="412" spans="1:1">
      <c r="A412" s="33"/>
    </row>
    <row r="413" spans="1:1">
      <c r="A413" s="33"/>
    </row>
    <row r="414" spans="1:1">
      <c r="A414" s="33"/>
    </row>
    <row r="415" spans="1:1">
      <c r="A415" s="33"/>
    </row>
    <row r="416" spans="1:1">
      <c r="A416" s="33"/>
    </row>
    <row r="417" spans="1:1">
      <c r="A417" s="33"/>
    </row>
    <row r="418" spans="1:1">
      <c r="A418" s="33"/>
    </row>
    <row r="419" spans="1:1">
      <c r="A419" s="33"/>
    </row>
    <row r="420" spans="1:1">
      <c r="A420" s="33"/>
    </row>
    <row r="421" spans="1:1">
      <c r="A421" s="33"/>
    </row>
    <row r="422" spans="1:1">
      <c r="A422" s="33"/>
    </row>
    <row r="423" spans="1:1">
      <c r="A423" s="33"/>
    </row>
    <row r="424" spans="1:1">
      <c r="A424" s="33"/>
    </row>
    <row r="425" spans="1:1">
      <c r="A425" s="33"/>
    </row>
    <row r="426" spans="1:1">
      <c r="A426" s="33"/>
    </row>
    <row r="427" spans="1:1">
      <c r="A427" s="33"/>
    </row>
    <row r="428" spans="1:1">
      <c r="A428" s="33"/>
    </row>
    <row r="429" spans="1:1">
      <c r="A429" s="33"/>
    </row>
    <row r="430" spans="1:1">
      <c r="A430" s="33"/>
    </row>
    <row r="431" spans="1:1">
      <c r="A431" s="33"/>
    </row>
    <row r="432" spans="1:1">
      <c r="A432" s="33"/>
    </row>
    <row r="433" spans="1:1">
      <c r="A433" s="33"/>
    </row>
    <row r="434" spans="1:1">
      <c r="A434" s="33"/>
    </row>
    <row r="435" spans="1:1">
      <c r="A435" s="33"/>
    </row>
    <row r="436" spans="1:1">
      <c r="A436" s="33"/>
    </row>
    <row r="437" spans="1:1">
      <c r="A437" s="33"/>
    </row>
    <row r="438" spans="1:1">
      <c r="A438" s="33"/>
    </row>
    <row r="439" spans="1:1">
      <c r="A439" s="33"/>
    </row>
    <row r="440" spans="1:1">
      <c r="A440" s="33"/>
    </row>
    <row r="441" spans="1:1">
      <c r="A441" s="33"/>
    </row>
    <row r="442" spans="1:1">
      <c r="A442" s="33"/>
    </row>
    <row r="443" spans="1:1">
      <c r="A443" s="33"/>
    </row>
    <row r="444" spans="1:1">
      <c r="A444" s="33"/>
    </row>
    <row r="445" spans="1:1">
      <c r="A445" s="33"/>
    </row>
    <row r="446" spans="1:1">
      <c r="A446" s="33"/>
    </row>
    <row r="447" spans="1:1">
      <c r="A447" s="33"/>
    </row>
    <row r="448" spans="1:1">
      <c r="A448" s="33"/>
    </row>
    <row r="449" spans="1:1">
      <c r="A449" s="33"/>
    </row>
    <row r="450" spans="1:1">
      <c r="A450" s="33"/>
    </row>
    <row r="451" spans="1:1">
      <c r="A451" s="33"/>
    </row>
    <row r="452" spans="1:1">
      <c r="A452" s="33"/>
    </row>
    <row r="453" spans="1:1">
      <c r="A453" s="33"/>
    </row>
    <row r="454" spans="1:1">
      <c r="A454" s="33"/>
    </row>
    <row r="455" spans="1:1">
      <c r="A455" s="33"/>
    </row>
    <row r="456" spans="1:1">
      <c r="A456" s="33"/>
    </row>
    <row r="457" spans="1:1">
      <c r="A457" s="33"/>
    </row>
    <row r="458" spans="1:1">
      <c r="A458" s="33"/>
    </row>
    <row r="459" spans="1:1">
      <c r="A459" s="33"/>
    </row>
    <row r="460" spans="1:1">
      <c r="A460" s="33"/>
    </row>
    <row r="461" spans="1:1">
      <c r="A461" s="33"/>
    </row>
    <row r="462" spans="1:1">
      <c r="A462" s="33"/>
    </row>
    <row r="463" spans="1:1">
      <c r="A463" s="33"/>
    </row>
    <row r="464" spans="1:1">
      <c r="A464" s="33"/>
    </row>
    <row r="465" spans="1:1">
      <c r="A465" s="33"/>
    </row>
    <row r="466" spans="1:1">
      <c r="A466" s="33"/>
    </row>
    <row r="467" spans="1:1">
      <c r="A467" s="33"/>
    </row>
    <row r="468" spans="1:1">
      <c r="A468" s="33"/>
    </row>
    <row r="469" spans="1:1">
      <c r="A469" s="33"/>
    </row>
    <row r="470" spans="1:1">
      <c r="A470" s="33"/>
    </row>
    <row r="471" spans="1:1">
      <c r="A471" s="33"/>
    </row>
    <row r="472" spans="1:1">
      <c r="A472" s="33"/>
    </row>
    <row r="473" spans="1:1">
      <c r="A473" s="33"/>
    </row>
    <row r="474" spans="1:1">
      <c r="A474" s="33"/>
    </row>
    <row r="475" spans="1:1">
      <c r="A475" s="33"/>
    </row>
    <row r="476" spans="1:1">
      <c r="A476" s="33"/>
    </row>
    <row r="477" spans="1:1">
      <c r="A477" s="33"/>
    </row>
    <row r="478" spans="1:1">
      <c r="A478" s="33"/>
    </row>
    <row r="479" spans="1:1">
      <c r="A479" s="33"/>
    </row>
    <row r="480" spans="1:1">
      <c r="A480" s="33"/>
    </row>
    <row r="481" spans="1:1">
      <c r="A481" s="33"/>
    </row>
    <row r="482" spans="1:1">
      <c r="A482" s="33"/>
    </row>
    <row r="483" spans="1:1">
      <c r="A483" s="33"/>
    </row>
    <row r="484" spans="1:1">
      <c r="A484" s="33"/>
    </row>
    <row r="485" spans="1:1">
      <c r="A485" s="33"/>
    </row>
    <row r="486" spans="1:1">
      <c r="A486" s="33"/>
    </row>
    <row r="487" spans="1:1">
      <c r="A487" s="33"/>
    </row>
    <row r="488" spans="1:1">
      <c r="A488" s="33"/>
    </row>
    <row r="489" spans="1:1">
      <c r="A489" s="33"/>
    </row>
    <row r="490" spans="1:1">
      <c r="A490" s="33"/>
    </row>
    <row r="491" spans="1:1">
      <c r="A491" s="33"/>
    </row>
    <row r="492" spans="1:1">
      <c r="A492" s="33"/>
    </row>
    <row r="493" spans="1:1">
      <c r="A493" s="33"/>
    </row>
    <row r="494" spans="1:1">
      <c r="A494" s="33"/>
    </row>
    <row r="495" spans="1:1">
      <c r="A495" s="33"/>
    </row>
    <row r="496" spans="1:1">
      <c r="A496" s="33"/>
    </row>
    <row r="497" spans="1:1">
      <c r="A497" s="33"/>
    </row>
    <row r="498" spans="1:1">
      <c r="A498" s="33"/>
    </row>
    <row r="499" spans="1:1">
      <c r="A499" s="33"/>
    </row>
    <row r="500" spans="1:1">
      <c r="A500" s="33"/>
    </row>
    <row r="501" spans="1:1">
      <c r="A501" s="33"/>
    </row>
    <row r="502" spans="1:1">
      <c r="A502" s="33"/>
    </row>
    <row r="503" spans="1:1">
      <c r="A503" s="33"/>
    </row>
    <row r="504" spans="1:1">
      <c r="A504" s="33"/>
    </row>
    <row r="505" spans="1:1">
      <c r="A505" s="33"/>
    </row>
    <row r="506" spans="1:1">
      <c r="A506" s="33"/>
    </row>
    <row r="507" spans="1:1">
      <c r="A507" s="33"/>
    </row>
    <row r="508" spans="1:1">
      <c r="A508" s="33"/>
    </row>
    <row r="509" spans="1:1">
      <c r="A509" s="33"/>
    </row>
    <row r="510" spans="1:1">
      <c r="A510" s="33"/>
    </row>
    <row r="511" spans="1:1">
      <c r="A511" s="33"/>
    </row>
    <row r="512" spans="1:1">
      <c r="A512" s="33"/>
    </row>
    <row r="513" spans="1:1">
      <c r="A513" s="33"/>
    </row>
    <row r="514" spans="1:1">
      <c r="A514" s="33"/>
    </row>
    <row r="515" spans="1:1">
      <c r="A515" s="33"/>
    </row>
    <row r="516" spans="1:1">
      <c r="A516" s="33"/>
    </row>
    <row r="517" spans="1:1">
      <c r="A517" s="33"/>
    </row>
    <row r="518" spans="1:1">
      <c r="A518" s="33"/>
    </row>
    <row r="519" spans="1:1">
      <c r="A519" s="33"/>
    </row>
    <row r="520" spans="1:1">
      <c r="A520" s="33"/>
    </row>
    <row r="521" spans="1:1">
      <c r="A521" s="33"/>
    </row>
    <row r="522" spans="1:1">
      <c r="A522" s="33"/>
    </row>
    <row r="523" spans="1:1">
      <c r="A523" s="33"/>
    </row>
    <row r="524" spans="1:1">
      <c r="A524" s="33"/>
    </row>
    <row r="525" spans="1:1">
      <c r="A525" s="33"/>
    </row>
    <row r="526" spans="1:1">
      <c r="A526" s="33"/>
    </row>
    <row r="527" spans="1:1">
      <c r="A527" s="33"/>
    </row>
    <row r="528" spans="1:1">
      <c r="A528" s="33"/>
    </row>
    <row r="529" spans="1:1">
      <c r="A529" s="33"/>
    </row>
    <row r="530" spans="1:1">
      <c r="A530" s="33"/>
    </row>
    <row r="531" spans="1:1">
      <c r="A531" s="33"/>
    </row>
    <row r="532" spans="1:1">
      <c r="A532" s="33"/>
    </row>
    <row r="533" spans="1:1">
      <c r="A533" s="33"/>
    </row>
    <row r="534" spans="1:1">
      <c r="A534" s="33"/>
    </row>
    <row r="535" spans="1:1">
      <c r="A535" s="33"/>
    </row>
    <row r="536" spans="1:1">
      <c r="A536" s="33"/>
    </row>
    <row r="537" spans="1:1">
      <c r="A537" s="33"/>
    </row>
    <row r="538" spans="1:1">
      <c r="A538" s="33"/>
    </row>
    <row r="539" spans="1:1">
      <c r="A539" s="33"/>
    </row>
    <row r="540" spans="1:1">
      <c r="A540" s="33"/>
    </row>
    <row r="541" spans="1:1">
      <c r="A541" s="33"/>
    </row>
    <row r="542" spans="1:1">
      <c r="A542" s="33"/>
    </row>
    <row r="543" spans="1:1">
      <c r="A543" s="33"/>
    </row>
    <row r="544" spans="1:1">
      <c r="A544" s="33"/>
    </row>
    <row r="545" spans="1:1">
      <c r="A545" s="33"/>
    </row>
    <row r="546" spans="1:1">
      <c r="A546" s="33"/>
    </row>
    <row r="547" spans="1:1">
      <c r="A547" s="33"/>
    </row>
    <row r="548" spans="1:1">
      <c r="A548" s="33"/>
    </row>
    <row r="549" spans="1:1">
      <c r="A549" s="33"/>
    </row>
    <row r="550" spans="1:1">
      <c r="A550" s="33"/>
    </row>
    <row r="551" spans="1:1">
      <c r="A551" s="33"/>
    </row>
    <row r="552" spans="1:1">
      <c r="A552" s="33"/>
    </row>
    <row r="553" spans="1:1">
      <c r="A553" s="33"/>
    </row>
    <row r="554" spans="1:1">
      <c r="A554" s="33"/>
    </row>
    <row r="555" spans="1:1">
      <c r="A555" s="33"/>
    </row>
    <row r="556" spans="1:1">
      <c r="A556" s="33"/>
    </row>
    <row r="557" spans="1:1">
      <c r="A557" s="33"/>
    </row>
    <row r="558" spans="1:1">
      <c r="A558" s="33"/>
    </row>
    <row r="559" spans="1:1">
      <c r="A559" s="33"/>
    </row>
    <row r="560" spans="1:1">
      <c r="A560" s="33"/>
    </row>
    <row r="561" spans="1:1">
      <c r="A561" s="33"/>
    </row>
    <row r="562" spans="1:1">
      <c r="A562" s="33"/>
    </row>
    <row r="563" spans="1:1">
      <c r="A563" s="33"/>
    </row>
    <row r="564" spans="1:1">
      <c r="A564" s="33"/>
    </row>
    <row r="565" spans="1:1">
      <c r="A565" s="33"/>
    </row>
    <row r="566" spans="1:1">
      <c r="A566" s="33"/>
    </row>
    <row r="567" spans="1:1">
      <c r="A567" s="33"/>
    </row>
    <row r="568" spans="1:1">
      <c r="A568" s="33"/>
    </row>
    <row r="569" spans="1:1">
      <c r="A569" s="33"/>
    </row>
    <row r="570" spans="1:1">
      <c r="A570" s="33"/>
    </row>
    <row r="571" spans="1:1">
      <c r="A571" s="33"/>
    </row>
    <row r="572" spans="1:1">
      <c r="A572" s="33"/>
    </row>
    <row r="573" spans="1:1">
      <c r="A573" s="33"/>
    </row>
    <row r="574" spans="1:1">
      <c r="A574" s="33"/>
    </row>
    <row r="575" spans="1:1">
      <c r="A575" s="33"/>
    </row>
    <row r="576" spans="1:1">
      <c r="A576" s="33"/>
    </row>
    <row r="577" spans="1:1">
      <c r="A577" s="33"/>
    </row>
    <row r="578" spans="1:1">
      <c r="A578" s="33"/>
    </row>
    <row r="579" spans="1:1">
      <c r="A579" s="33"/>
    </row>
    <row r="580" spans="1:1">
      <c r="A580" s="33"/>
    </row>
    <row r="581" spans="1:1">
      <c r="A581" s="33"/>
    </row>
    <row r="582" spans="1:1">
      <c r="A582" s="33"/>
    </row>
    <row r="583" spans="1:1">
      <c r="A583" s="33"/>
    </row>
    <row r="584" spans="1:1">
      <c r="A584" s="33"/>
    </row>
    <row r="585" spans="1:1">
      <c r="A585" s="33"/>
    </row>
    <row r="586" spans="1:1">
      <c r="A586" s="33"/>
    </row>
    <row r="587" spans="1:1">
      <c r="A587" s="33"/>
    </row>
    <row r="588" spans="1:1">
      <c r="A588" s="33"/>
    </row>
    <row r="589" spans="1:1">
      <c r="A589" s="33"/>
    </row>
    <row r="590" spans="1:1">
      <c r="A590" s="33"/>
    </row>
    <row r="591" spans="1:1">
      <c r="A591" s="33"/>
    </row>
    <row r="592" spans="1:1">
      <c r="A592" s="33"/>
    </row>
    <row r="593" spans="1:1">
      <c r="A593" s="33"/>
    </row>
    <row r="594" spans="1:1">
      <c r="A594" s="33"/>
    </row>
    <row r="595" spans="1:1">
      <c r="A595" s="33"/>
    </row>
    <row r="596" spans="1:1">
      <c r="A596" s="33"/>
    </row>
    <row r="597" spans="1:1">
      <c r="A597" s="33"/>
    </row>
    <row r="598" spans="1:1">
      <c r="A598" s="33"/>
    </row>
    <row r="599" spans="1:1">
      <c r="A599" s="33"/>
    </row>
    <row r="600" spans="1:1">
      <c r="A600" s="33"/>
    </row>
    <row r="601" spans="1:1">
      <c r="A601" s="33"/>
    </row>
    <row r="602" spans="1:1">
      <c r="A602" s="33"/>
    </row>
    <row r="603" spans="1:1">
      <c r="A603" s="33"/>
    </row>
    <row r="604" spans="1:1">
      <c r="A604" s="33"/>
    </row>
    <row r="605" spans="1:1">
      <c r="A605" s="33"/>
    </row>
    <row r="606" spans="1:1">
      <c r="A606" s="33"/>
    </row>
    <row r="607" spans="1:1">
      <c r="A607" s="33"/>
    </row>
    <row r="608" spans="1:1">
      <c r="A608" s="33"/>
    </row>
    <row r="609" spans="1:1">
      <c r="A609" s="33"/>
    </row>
    <row r="610" spans="1:1">
      <c r="A610" s="33"/>
    </row>
    <row r="611" spans="1:1">
      <c r="A611" s="33"/>
    </row>
    <row r="612" spans="1:1">
      <c r="A612" s="33"/>
    </row>
    <row r="613" spans="1:1">
      <c r="A613" s="33"/>
    </row>
    <row r="614" spans="1:1">
      <c r="A614" s="33"/>
    </row>
    <row r="615" spans="1:1">
      <c r="A615" s="33"/>
    </row>
    <row r="616" spans="1:1">
      <c r="A616" s="33"/>
    </row>
    <row r="617" spans="1:1">
      <c r="A617" s="33"/>
    </row>
    <row r="618" spans="1:1">
      <c r="A618" s="33"/>
    </row>
    <row r="619" spans="1:1">
      <c r="A619" s="33"/>
    </row>
    <row r="620" spans="1:1">
      <c r="A620" s="33"/>
    </row>
    <row r="621" spans="1:1">
      <c r="A621" s="33"/>
    </row>
    <row r="622" spans="1:1">
      <c r="A622" s="33"/>
    </row>
    <row r="623" spans="1:1">
      <c r="A623" s="33"/>
    </row>
    <row r="624" spans="1:1">
      <c r="A624" s="33"/>
    </row>
    <row r="625" spans="1:1">
      <c r="A625" s="33"/>
    </row>
    <row r="626" spans="1:1">
      <c r="A626" s="33"/>
    </row>
    <row r="627" spans="1:1">
      <c r="A627" s="33"/>
    </row>
    <row r="628" spans="1:1">
      <c r="A628" s="33"/>
    </row>
    <row r="629" spans="1:1">
      <c r="A629" s="33"/>
    </row>
    <row r="630" spans="1:1">
      <c r="A630" s="33"/>
    </row>
    <row r="631" spans="1:1">
      <c r="A631" s="33"/>
    </row>
    <row r="632" spans="1:1">
      <c r="A632" s="33"/>
    </row>
    <row r="633" spans="1:1">
      <c r="A633" s="33"/>
    </row>
    <row r="634" spans="1:1">
      <c r="A634" s="33"/>
    </row>
    <row r="635" spans="1:1">
      <c r="A635" s="33"/>
    </row>
    <row r="636" spans="1:1">
      <c r="A636" s="33"/>
    </row>
    <row r="637" spans="1:1">
      <c r="A637" s="33"/>
    </row>
    <row r="638" spans="1:1">
      <c r="A638" s="33"/>
    </row>
    <row r="639" spans="1:1">
      <c r="A639" s="33"/>
    </row>
    <row r="640" spans="1:1">
      <c r="A640" s="33"/>
    </row>
    <row r="641" spans="1:1">
      <c r="A641" s="33"/>
    </row>
    <row r="642" spans="1:1">
      <c r="A642" s="33"/>
    </row>
    <row r="643" spans="1:1">
      <c r="A643" s="33"/>
    </row>
    <row r="644" spans="1:1">
      <c r="A644" s="33"/>
    </row>
    <row r="645" spans="1:1">
      <c r="A645" s="33"/>
    </row>
    <row r="646" spans="1:1">
      <c r="A646" s="33"/>
    </row>
    <row r="647" spans="1:1">
      <c r="A647" s="33"/>
    </row>
    <row r="648" spans="1:1">
      <c r="A648" s="33"/>
    </row>
    <row r="649" spans="1:1">
      <c r="A649" s="33"/>
    </row>
    <row r="650" spans="1:1">
      <c r="A650" s="33"/>
    </row>
    <row r="651" spans="1:1">
      <c r="A651" s="33"/>
    </row>
    <row r="652" spans="1:1">
      <c r="A652" s="33"/>
    </row>
    <row r="653" spans="1:1">
      <c r="A653" s="33"/>
    </row>
    <row r="654" spans="1:1">
      <c r="A654" s="33"/>
    </row>
    <row r="655" spans="1:1">
      <c r="A655" s="33"/>
    </row>
    <row r="656" spans="1:1">
      <c r="A656" s="33"/>
    </row>
    <row r="657" spans="1:1">
      <c r="A657" s="33"/>
    </row>
    <row r="658" spans="1:1">
      <c r="A658" s="33"/>
    </row>
    <row r="659" spans="1:1">
      <c r="A659" s="33"/>
    </row>
    <row r="660" spans="1:1">
      <c r="A660" s="33"/>
    </row>
    <row r="661" spans="1:1">
      <c r="A661" s="33"/>
    </row>
    <row r="662" spans="1:1">
      <c r="A662" s="33"/>
    </row>
    <row r="663" spans="1:1">
      <c r="A663" s="33"/>
    </row>
    <row r="664" spans="1:1">
      <c r="A664" s="33"/>
    </row>
    <row r="665" spans="1:1">
      <c r="A665" s="33"/>
    </row>
    <row r="666" spans="1:1">
      <c r="A666" s="33"/>
    </row>
    <row r="667" spans="1:1">
      <c r="A667" s="33"/>
    </row>
    <row r="668" spans="1:1">
      <c r="A668" s="33"/>
    </row>
    <row r="669" spans="1:1">
      <c r="A669" s="33"/>
    </row>
    <row r="670" spans="1:1">
      <c r="A670" s="33"/>
    </row>
    <row r="671" spans="1:1">
      <c r="A671" s="33"/>
    </row>
    <row r="672" spans="1:1">
      <c r="A672" s="33"/>
    </row>
    <row r="673" spans="1:1">
      <c r="A673" s="33"/>
    </row>
    <row r="674" spans="1:1">
      <c r="A674" s="33"/>
    </row>
    <row r="675" spans="1:1">
      <c r="A675" s="33"/>
    </row>
    <row r="676" spans="1:1">
      <c r="A676" s="33"/>
    </row>
    <row r="677" spans="1:1">
      <c r="A677" s="33"/>
    </row>
    <row r="678" spans="1:1">
      <c r="A678" s="33"/>
    </row>
    <row r="679" spans="1:1">
      <c r="A679" s="33"/>
    </row>
    <row r="680" spans="1:1">
      <c r="A680" s="33"/>
    </row>
    <row r="681" spans="1:1">
      <c r="A681" s="33"/>
    </row>
    <row r="682" spans="1:1">
      <c r="A682" s="33"/>
    </row>
    <row r="683" spans="1:1">
      <c r="A683" s="33"/>
    </row>
    <row r="684" spans="1:1">
      <c r="A684" s="33"/>
    </row>
    <row r="685" spans="1:1">
      <c r="A685" s="33"/>
    </row>
    <row r="686" spans="1:1">
      <c r="A686" s="33"/>
    </row>
    <row r="687" spans="1:1">
      <c r="A687" s="33"/>
    </row>
    <row r="688" spans="1:1">
      <c r="A688" s="33"/>
    </row>
    <row r="689" spans="1:1">
      <c r="A689" s="33"/>
    </row>
    <row r="690" spans="1:1">
      <c r="A690" s="33"/>
    </row>
    <row r="691" spans="1:1">
      <c r="A691" s="33"/>
    </row>
    <row r="692" spans="1:1">
      <c r="A692" s="33"/>
    </row>
    <row r="693" spans="1:1">
      <c r="A693" s="33"/>
    </row>
    <row r="694" spans="1:1">
      <c r="A694" s="33"/>
    </row>
    <row r="695" spans="1:1">
      <c r="A695" s="33"/>
    </row>
    <row r="696" spans="1:1">
      <c r="A696" s="33"/>
    </row>
    <row r="697" spans="1:1">
      <c r="A697" s="33"/>
    </row>
    <row r="698" spans="1:1">
      <c r="A698" s="33"/>
    </row>
    <row r="699" spans="1:1">
      <c r="A699" s="33"/>
    </row>
    <row r="700" spans="1:1">
      <c r="A700" s="33"/>
    </row>
    <row r="701" spans="1:1">
      <c r="A701" s="33"/>
    </row>
    <row r="702" spans="1:1">
      <c r="A702" s="33"/>
    </row>
    <row r="703" spans="1:1">
      <c r="A703" s="33"/>
    </row>
    <row r="704" spans="1:1">
      <c r="A704" s="33"/>
    </row>
    <row r="705" spans="1:1">
      <c r="A705" s="33"/>
    </row>
    <row r="706" spans="1:1">
      <c r="A706" s="33"/>
    </row>
    <row r="707" spans="1:1">
      <c r="A707" s="33"/>
    </row>
    <row r="708" spans="1:1">
      <c r="A708" s="33"/>
    </row>
    <row r="709" spans="1:1">
      <c r="A709" s="33"/>
    </row>
    <row r="710" spans="1:1">
      <c r="A710" s="33"/>
    </row>
    <row r="711" spans="1:1">
      <c r="A711" s="33"/>
    </row>
    <row r="712" spans="1:1">
      <c r="A712" s="33"/>
    </row>
    <row r="713" spans="1:1">
      <c r="A713" s="33"/>
    </row>
    <row r="714" spans="1:1">
      <c r="A714" s="33"/>
    </row>
    <row r="715" spans="1:1">
      <c r="A715" s="33"/>
    </row>
    <row r="716" spans="1:1">
      <c r="A716" s="33"/>
    </row>
    <row r="717" spans="1:1">
      <c r="A717" s="33"/>
    </row>
    <row r="718" spans="1:1">
      <c r="A718" s="33"/>
    </row>
    <row r="719" spans="1:1">
      <c r="A719" s="33"/>
    </row>
    <row r="720" spans="1:1">
      <c r="A720" s="33"/>
    </row>
    <row r="721" spans="1:1">
      <c r="A721" s="33"/>
    </row>
    <row r="722" spans="1:1">
      <c r="A722" s="33"/>
    </row>
    <row r="723" spans="1:1">
      <c r="A723" s="33"/>
    </row>
    <row r="724" spans="1:1">
      <c r="A724" s="33"/>
    </row>
    <row r="725" spans="1:1">
      <c r="A725" s="33"/>
    </row>
    <row r="726" spans="1:1">
      <c r="A726" s="33"/>
    </row>
    <row r="727" spans="1:1">
      <c r="A727" s="33"/>
    </row>
    <row r="728" spans="1:1">
      <c r="A728" s="33"/>
    </row>
    <row r="729" spans="1:1">
      <c r="A729" s="33"/>
    </row>
    <row r="730" spans="1:1">
      <c r="A730" s="33"/>
    </row>
    <row r="731" spans="1:1">
      <c r="A731" s="33"/>
    </row>
    <row r="732" spans="1:1">
      <c r="A732" s="33"/>
    </row>
    <row r="733" spans="1:1">
      <c r="A733" s="33"/>
    </row>
    <row r="734" spans="1:1">
      <c r="A734" s="33"/>
    </row>
    <row r="735" spans="1:1">
      <c r="A735" s="33"/>
    </row>
    <row r="736" spans="1:1">
      <c r="A736" s="33"/>
    </row>
    <row r="737" spans="1:1">
      <c r="A737" s="33"/>
    </row>
    <row r="738" spans="1:1">
      <c r="A738" s="33"/>
    </row>
    <row r="739" spans="1:1">
      <c r="A739" s="33"/>
    </row>
    <row r="740" spans="1:1">
      <c r="A740" s="33"/>
    </row>
    <row r="741" spans="1:1">
      <c r="A741" s="33"/>
    </row>
    <row r="742" spans="1:1">
      <c r="A742" s="33"/>
    </row>
    <row r="743" spans="1:1">
      <c r="A743" s="33"/>
    </row>
    <row r="744" spans="1:1">
      <c r="A744" s="33"/>
    </row>
    <row r="745" spans="1:1">
      <c r="A745" s="33"/>
    </row>
    <row r="746" spans="1:1">
      <c r="A746" s="33"/>
    </row>
    <row r="747" spans="1:1">
      <c r="A747" s="33"/>
    </row>
    <row r="748" spans="1:1">
      <c r="A748" s="33"/>
    </row>
    <row r="749" spans="1:1">
      <c r="A749" s="33"/>
    </row>
    <row r="750" spans="1:1">
      <c r="A750" s="33"/>
    </row>
    <row r="751" spans="1:1">
      <c r="A751" s="33"/>
    </row>
    <row r="752" spans="1:1">
      <c r="A752" s="33"/>
    </row>
    <row r="753" spans="1:1">
      <c r="A753" s="33"/>
    </row>
    <row r="754" spans="1:1">
      <c r="A754" s="33"/>
    </row>
    <row r="755" spans="1:1">
      <c r="A755" s="33"/>
    </row>
    <row r="756" spans="1:1">
      <c r="A756" s="33"/>
    </row>
    <row r="757" spans="1:1">
      <c r="A757" s="33"/>
    </row>
    <row r="758" spans="1:1">
      <c r="A758" s="33"/>
    </row>
    <row r="759" spans="1:1">
      <c r="A759" s="33"/>
    </row>
    <row r="760" spans="1:1">
      <c r="A760" s="33"/>
    </row>
    <row r="761" spans="1:1">
      <c r="A761" s="33"/>
    </row>
    <row r="762" spans="1:1">
      <c r="A762" s="33"/>
    </row>
    <row r="763" spans="1:1">
      <c r="A763" s="33"/>
    </row>
    <row r="764" spans="1:1">
      <c r="A764" s="33"/>
    </row>
    <row r="765" spans="1:1">
      <c r="A765" s="33"/>
    </row>
    <row r="766" spans="1:1">
      <c r="A766" s="33"/>
    </row>
    <row r="767" spans="1:1">
      <c r="A767" s="33"/>
    </row>
    <row r="768" spans="1:1">
      <c r="A768" s="33"/>
    </row>
    <row r="769" spans="1:1">
      <c r="A769" s="33"/>
    </row>
    <row r="770" spans="1:1">
      <c r="A770" s="33"/>
    </row>
    <row r="771" spans="1:1">
      <c r="A771" s="33"/>
    </row>
    <row r="772" spans="1:1">
      <c r="A772" s="33"/>
    </row>
    <row r="773" spans="1:1">
      <c r="A773" s="33"/>
    </row>
    <row r="774" spans="1:1">
      <c r="A774" s="33"/>
    </row>
    <row r="775" spans="1:1">
      <c r="A775" s="33"/>
    </row>
    <row r="776" spans="1:1">
      <c r="A776" s="33"/>
    </row>
    <row r="777" spans="1:1">
      <c r="A777" s="33"/>
    </row>
    <row r="778" spans="1:1">
      <c r="A778" s="33"/>
    </row>
    <row r="779" spans="1:1">
      <c r="A779" s="33"/>
    </row>
    <row r="780" spans="1:1">
      <c r="A780" s="33"/>
    </row>
    <row r="781" spans="1:1">
      <c r="A781" s="33"/>
    </row>
    <row r="782" spans="1:1">
      <c r="A782" s="33"/>
    </row>
    <row r="783" spans="1:1">
      <c r="A783" s="33"/>
    </row>
    <row r="784" spans="1:1">
      <c r="A784" s="33"/>
    </row>
    <row r="785" spans="1:1">
      <c r="A785" s="33"/>
    </row>
    <row r="786" spans="1:1">
      <c r="A786" s="33"/>
    </row>
    <row r="787" spans="1:1">
      <c r="A787" s="33"/>
    </row>
    <row r="788" spans="1:1">
      <c r="A788" s="33"/>
    </row>
    <row r="789" spans="1:1">
      <c r="A789" s="33"/>
    </row>
    <row r="790" spans="1:1">
      <c r="A790" s="33"/>
    </row>
    <row r="791" spans="1:1">
      <c r="A791" s="33"/>
    </row>
    <row r="792" spans="1:1">
      <c r="A792" s="33"/>
    </row>
    <row r="793" spans="1:1">
      <c r="A793" s="33"/>
    </row>
    <row r="794" spans="1:1">
      <c r="A794" s="33"/>
    </row>
    <row r="795" spans="1:1">
      <c r="A795" s="33"/>
    </row>
    <row r="796" spans="1:1">
      <c r="A796" s="33"/>
    </row>
    <row r="797" spans="1:1">
      <c r="A797" s="33"/>
    </row>
    <row r="798" spans="1:1">
      <c r="A798" s="33"/>
    </row>
    <row r="799" spans="1:1">
      <c r="A799" s="33"/>
    </row>
    <row r="800" spans="1:1">
      <c r="A800" s="33"/>
    </row>
    <row r="801" spans="1:1">
      <c r="A801" s="33"/>
    </row>
    <row r="802" spans="1:1">
      <c r="A802" s="33"/>
    </row>
    <row r="803" spans="1:1">
      <c r="A803" s="33"/>
    </row>
    <row r="804" spans="1:1">
      <c r="A804" s="33"/>
    </row>
    <row r="805" spans="1:1">
      <c r="A805" s="33"/>
    </row>
    <row r="806" spans="1:1">
      <c r="A806" s="33"/>
    </row>
    <row r="807" spans="1:1">
      <c r="A807" s="33"/>
    </row>
    <row r="808" spans="1:1">
      <c r="A808" s="33"/>
    </row>
    <row r="809" spans="1:1">
      <c r="A809" s="33"/>
    </row>
    <row r="810" spans="1:1">
      <c r="A810" s="33"/>
    </row>
    <row r="811" spans="1:1">
      <c r="A811" s="33"/>
    </row>
    <row r="812" spans="1:1">
      <c r="A812" s="33"/>
    </row>
    <row r="813" spans="1:1">
      <c r="A813" s="33"/>
    </row>
    <row r="814" spans="1:1">
      <c r="A814" s="33"/>
    </row>
    <row r="815" spans="1:1">
      <c r="A815" s="33"/>
    </row>
    <row r="816" spans="1:1">
      <c r="A816" s="33"/>
    </row>
    <row r="817" spans="1:1">
      <c r="A817" s="33"/>
    </row>
    <row r="818" spans="1:1">
      <c r="A818" s="33"/>
    </row>
    <row r="819" spans="1:1">
      <c r="A819" s="33"/>
    </row>
    <row r="820" spans="1:1">
      <c r="A820" s="33"/>
    </row>
    <row r="821" spans="1:1">
      <c r="A821" s="33"/>
    </row>
    <row r="822" spans="1:1">
      <c r="A822" s="33"/>
    </row>
    <row r="823" spans="1:1">
      <c r="A823" s="33"/>
    </row>
    <row r="824" spans="1:1">
      <c r="A824" s="33"/>
    </row>
    <row r="825" spans="1:1">
      <c r="A825" s="33"/>
    </row>
    <row r="826" spans="1:1">
      <c r="A826" s="33"/>
    </row>
    <row r="827" spans="1:1">
      <c r="A827" s="33"/>
    </row>
    <row r="828" spans="1:1">
      <c r="A828" s="33"/>
    </row>
    <row r="829" spans="1:1">
      <c r="A829" s="33"/>
    </row>
    <row r="830" spans="1:1">
      <c r="A830" s="33"/>
    </row>
    <row r="831" spans="1:1">
      <c r="A831" s="33"/>
    </row>
    <row r="832" spans="1:1">
      <c r="A832" s="33"/>
    </row>
    <row r="833" spans="1:1">
      <c r="A833" s="33"/>
    </row>
    <row r="834" spans="1:1">
      <c r="A834" s="33"/>
    </row>
    <row r="835" spans="1:1">
      <c r="A835" s="33"/>
    </row>
    <row r="836" spans="1:1">
      <c r="A836" s="33"/>
    </row>
    <row r="837" spans="1:1">
      <c r="A837" s="33"/>
    </row>
    <row r="838" spans="1:1">
      <c r="A838" s="33"/>
    </row>
    <row r="839" spans="1:1">
      <c r="A839" s="33"/>
    </row>
    <row r="840" spans="1:1">
      <c r="A840" s="33"/>
    </row>
    <row r="841" spans="1:1">
      <c r="A841" s="33"/>
    </row>
    <row r="842" spans="1:1">
      <c r="A842" s="33"/>
    </row>
    <row r="843" spans="1:1">
      <c r="A843" s="33"/>
    </row>
    <row r="844" spans="1:1">
      <c r="A844" s="33"/>
    </row>
    <row r="845" spans="1:1">
      <c r="A845" s="33"/>
    </row>
    <row r="846" spans="1:1">
      <c r="A846" s="33"/>
    </row>
    <row r="847" spans="1:1">
      <c r="A847" s="33"/>
    </row>
    <row r="848" spans="1:1">
      <c r="A848" s="33"/>
    </row>
    <row r="849" spans="1:1">
      <c r="A849" s="33"/>
    </row>
    <row r="850" spans="1:1">
      <c r="A850" s="33"/>
    </row>
    <row r="851" spans="1:1">
      <c r="A851" s="33"/>
    </row>
    <row r="852" spans="1:1">
      <c r="A852" s="33"/>
    </row>
    <row r="853" spans="1:1">
      <c r="A853" s="33"/>
    </row>
    <row r="854" spans="1:1">
      <c r="A854" s="33"/>
    </row>
    <row r="855" spans="1:1">
      <c r="A855" s="33"/>
    </row>
    <row r="856" spans="1:1">
      <c r="A856" s="33"/>
    </row>
    <row r="857" spans="1:1">
      <c r="A857" s="33"/>
    </row>
    <row r="858" spans="1:1">
      <c r="A858" s="33"/>
    </row>
    <row r="859" spans="1:1">
      <c r="A859" s="33"/>
    </row>
    <row r="860" spans="1:1">
      <c r="A860" s="33"/>
    </row>
    <row r="861" spans="1:1">
      <c r="A861" s="33"/>
    </row>
    <row r="862" spans="1:1">
      <c r="A862" s="33"/>
    </row>
    <row r="863" spans="1:1">
      <c r="A863" s="33"/>
    </row>
    <row r="864" spans="1:1">
      <c r="A864" s="33"/>
    </row>
    <row r="865" spans="1:1">
      <c r="A865" s="33"/>
    </row>
    <row r="866" spans="1:1">
      <c r="A866" s="33"/>
    </row>
    <row r="867" spans="1:1">
      <c r="A867" s="33"/>
    </row>
    <row r="868" spans="1:1">
      <c r="A868" s="33"/>
    </row>
    <row r="869" spans="1:1">
      <c r="A869" s="33"/>
    </row>
    <row r="870" spans="1:1">
      <c r="A870" s="33"/>
    </row>
    <row r="871" spans="1:1">
      <c r="A871" s="33"/>
    </row>
    <row r="872" spans="1:1">
      <c r="A872" s="33"/>
    </row>
    <row r="873" spans="1:1">
      <c r="A873" s="33"/>
    </row>
    <row r="874" spans="1:1">
      <c r="A874" s="33"/>
    </row>
    <row r="875" spans="1:1">
      <c r="A875" s="33"/>
    </row>
    <row r="876" spans="1:1">
      <c r="A876" s="33"/>
    </row>
    <row r="877" spans="1:1">
      <c r="A877" s="33"/>
    </row>
    <row r="878" spans="1:1">
      <c r="A878" s="33"/>
    </row>
    <row r="879" spans="1:1">
      <c r="A879" s="33"/>
    </row>
    <row r="880" spans="1:1">
      <c r="A880" s="33"/>
    </row>
    <row r="881" spans="1:1">
      <c r="A881" s="33"/>
    </row>
    <row r="882" spans="1:1">
      <c r="A882" s="33"/>
    </row>
    <row r="883" spans="1:1">
      <c r="A883" s="33"/>
    </row>
    <row r="884" spans="1:1">
      <c r="A884" s="33"/>
    </row>
    <row r="885" spans="1:1">
      <c r="A885" s="33"/>
    </row>
    <row r="886" spans="1:1">
      <c r="A886" s="33"/>
    </row>
    <row r="887" spans="1:1">
      <c r="A887" s="33"/>
    </row>
    <row r="888" spans="1:1">
      <c r="A888" s="33"/>
    </row>
    <row r="889" spans="1:1">
      <c r="A889" s="33"/>
    </row>
    <row r="890" spans="1:1">
      <c r="A890" s="33"/>
    </row>
    <row r="891" spans="1:1">
      <c r="A891" s="33"/>
    </row>
    <row r="892" spans="1:1">
      <c r="A892" s="33"/>
    </row>
    <row r="893" spans="1:1">
      <c r="A893" s="33"/>
    </row>
    <row r="894" spans="1:1">
      <c r="A894" s="33"/>
    </row>
    <row r="895" spans="1:1">
      <c r="A895" s="33"/>
    </row>
    <row r="896" spans="1:1">
      <c r="A896" s="33"/>
    </row>
    <row r="897" spans="1:1">
      <c r="A897" s="33"/>
    </row>
    <row r="898" spans="1:1">
      <c r="A898" s="33"/>
    </row>
    <row r="899" spans="1:1">
      <c r="A899" s="33"/>
    </row>
    <row r="900" spans="1:1">
      <c r="A900" s="33"/>
    </row>
    <row r="901" spans="1:1">
      <c r="A901" s="33"/>
    </row>
    <row r="902" spans="1:1">
      <c r="A902" s="33"/>
    </row>
    <row r="903" spans="1:1">
      <c r="A903" s="33"/>
    </row>
    <row r="904" spans="1:1">
      <c r="A904" s="33"/>
    </row>
    <row r="905" spans="1:1">
      <c r="A905" s="33"/>
    </row>
    <row r="906" spans="1:1">
      <c r="A906" s="33"/>
    </row>
    <row r="907" spans="1:1">
      <c r="A907" s="33"/>
    </row>
    <row r="908" spans="1:1">
      <c r="A908" s="33"/>
    </row>
    <row r="909" spans="1:1">
      <c r="A909" s="33"/>
    </row>
    <row r="910" spans="1:1">
      <c r="A910" s="33"/>
    </row>
    <row r="911" spans="1:1">
      <c r="A911" s="33"/>
    </row>
    <row r="912" spans="1:1">
      <c r="A912" s="33"/>
    </row>
    <row r="913" spans="1:1">
      <c r="A913" s="33"/>
    </row>
    <row r="914" spans="1:1">
      <c r="A914" s="33"/>
    </row>
    <row r="915" spans="1:1">
      <c r="A915" s="33"/>
    </row>
    <row r="916" spans="1:1">
      <c r="A916" s="33"/>
    </row>
    <row r="917" spans="1:1">
      <c r="A917" s="33"/>
    </row>
    <row r="918" spans="1:1">
      <c r="A918" s="33"/>
    </row>
    <row r="919" spans="1:1">
      <c r="A919" s="33"/>
    </row>
    <row r="920" spans="1:1">
      <c r="A920" s="33"/>
    </row>
    <row r="921" spans="1:1">
      <c r="A921" s="33"/>
    </row>
    <row r="922" spans="1:1">
      <c r="A922" s="33"/>
    </row>
    <row r="923" spans="1:1">
      <c r="A923" s="33"/>
    </row>
    <row r="924" spans="1:1">
      <c r="A924" s="33"/>
    </row>
    <row r="925" spans="1:1">
      <c r="A925" s="33"/>
    </row>
    <row r="926" spans="1:1">
      <c r="A926" s="33"/>
    </row>
    <row r="927" spans="1:1">
      <c r="A927" s="33"/>
    </row>
    <row r="928" spans="1:1">
      <c r="A928" s="33"/>
    </row>
    <row r="929" spans="1:1">
      <c r="A929" s="33"/>
    </row>
    <row r="930" spans="1:1">
      <c r="A930" s="33"/>
    </row>
    <row r="931" spans="1:1">
      <c r="A931" s="33"/>
    </row>
    <row r="932" spans="1:1">
      <c r="A932" s="33"/>
    </row>
    <row r="933" spans="1:1">
      <c r="A933" s="33"/>
    </row>
    <row r="934" spans="1:1">
      <c r="A934" s="33"/>
    </row>
    <row r="935" spans="1:1">
      <c r="A935" s="33"/>
    </row>
    <row r="936" spans="1:1">
      <c r="A936" s="33"/>
    </row>
    <row r="937" spans="1:1">
      <c r="A937" s="33"/>
    </row>
    <row r="938" spans="1:1">
      <c r="A938" s="33"/>
    </row>
    <row r="939" spans="1:1">
      <c r="A939" s="33"/>
    </row>
    <row r="940" spans="1:1">
      <c r="A940" s="33"/>
    </row>
    <row r="941" spans="1:1">
      <c r="A941" s="33"/>
    </row>
    <row r="942" spans="1:1">
      <c r="A942" s="33"/>
    </row>
    <row r="943" spans="1:1">
      <c r="A943" s="33"/>
    </row>
    <row r="944" spans="1:1">
      <c r="A944" s="33"/>
    </row>
    <row r="945" spans="1:1">
      <c r="A945" s="33"/>
    </row>
    <row r="946" spans="1:1">
      <c r="A946" s="33"/>
    </row>
    <row r="947" spans="1:1">
      <c r="A947" s="33"/>
    </row>
    <row r="948" spans="1:1">
      <c r="A948" s="33"/>
    </row>
    <row r="949" spans="1:1">
      <c r="A949" s="33"/>
    </row>
    <row r="950" spans="1:1">
      <c r="A950" s="33"/>
    </row>
    <row r="951" spans="1:1">
      <c r="A951" s="33"/>
    </row>
    <row r="952" spans="1:1">
      <c r="A952" s="33"/>
    </row>
    <row r="953" spans="1:1">
      <c r="A953" s="33"/>
    </row>
    <row r="954" spans="1:1">
      <c r="A954" s="33"/>
    </row>
    <row r="955" spans="1:1">
      <c r="A955" s="33"/>
    </row>
    <row r="956" spans="1:1">
      <c r="A956" s="33"/>
    </row>
    <row r="957" spans="1:1">
      <c r="A957" s="33"/>
    </row>
    <row r="958" spans="1:1">
      <c r="A958" s="33"/>
    </row>
    <row r="959" spans="1:1">
      <c r="A959" s="33"/>
    </row>
    <row r="960" spans="1:1">
      <c r="A960" s="33"/>
    </row>
    <row r="961" spans="1:1">
      <c r="A961" s="33"/>
    </row>
    <row r="962" spans="1:1">
      <c r="A962" s="33"/>
    </row>
    <row r="963" spans="1:1">
      <c r="A963" s="33"/>
    </row>
    <row r="964" spans="1:1">
      <c r="A964" s="33"/>
    </row>
    <row r="965" spans="1:1">
      <c r="A965" s="33"/>
    </row>
    <row r="966" spans="1:1">
      <c r="A966" s="33"/>
    </row>
    <row r="967" spans="1:1">
      <c r="A967" s="33"/>
    </row>
    <row r="968" spans="1:1">
      <c r="A968" s="33"/>
    </row>
    <row r="969" spans="1:1">
      <c r="A969" s="33"/>
    </row>
    <row r="970" spans="1:1">
      <c r="A970" s="33"/>
    </row>
    <row r="971" spans="1:1">
      <c r="A971" s="33"/>
    </row>
    <row r="972" spans="1:1">
      <c r="A972" s="33"/>
    </row>
    <row r="973" spans="1:1">
      <c r="A973" s="33"/>
    </row>
    <row r="974" spans="1:1">
      <c r="A974" s="33"/>
    </row>
    <row r="975" spans="1:1">
      <c r="A975" s="33"/>
    </row>
    <row r="976" spans="1:1">
      <c r="A976" s="33"/>
    </row>
    <row r="977" spans="1:1">
      <c r="A977" s="33"/>
    </row>
    <row r="978" spans="1:1">
      <c r="A978" s="33"/>
    </row>
    <row r="979" spans="1:1">
      <c r="A979" s="33"/>
    </row>
    <row r="980" spans="1:1">
      <c r="A980" s="33"/>
    </row>
    <row r="981" spans="1:1">
      <c r="A981" s="33"/>
    </row>
    <row r="982" spans="1:1">
      <c r="A982" s="33"/>
    </row>
    <row r="983" spans="1:1">
      <c r="A983" s="33"/>
    </row>
    <row r="984" spans="1:1">
      <c r="A984" s="33"/>
    </row>
    <row r="985" spans="1:1">
      <c r="A985" s="33"/>
    </row>
    <row r="986" spans="1:1">
      <c r="A986" s="33"/>
    </row>
    <row r="987" spans="1:1">
      <c r="A987" s="33"/>
    </row>
    <row r="988" spans="1:1">
      <c r="A988" s="33"/>
    </row>
    <row r="989" spans="1:1">
      <c r="A989" s="33"/>
    </row>
    <row r="990" spans="1:1">
      <c r="A990" s="33"/>
    </row>
    <row r="991" spans="1:1">
      <c r="A991" s="33"/>
    </row>
    <row r="992" spans="1:1">
      <c r="A992" s="33"/>
    </row>
    <row r="993" spans="1:1">
      <c r="A993" s="33"/>
    </row>
    <row r="994" spans="1:1">
      <c r="A994" s="33"/>
    </row>
    <row r="995" spans="1:1">
      <c r="A995" s="33"/>
    </row>
    <row r="996" spans="1:1">
      <c r="A996" s="33"/>
    </row>
    <row r="997" spans="1:1">
      <c r="A997" s="33"/>
    </row>
    <row r="998" spans="1:1">
      <c r="A998" s="33"/>
    </row>
    <row r="999" spans="1:1">
      <c r="A999" s="33"/>
    </row>
    <row r="1000" spans="1:1">
      <c r="A1000" s="33"/>
    </row>
    <row r="1001" spans="1:1">
      <c r="A1001" s="33"/>
    </row>
    <row r="1002" spans="1:1">
      <c r="A1002" s="33"/>
    </row>
    <row r="1003" spans="1:1">
      <c r="A1003" s="33"/>
    </row>
    <row r="1004" spans="1:1">
      <c r="A1004" s="33"/>
    </row>
    <row r="1005" spans="1:1">
      <c r="A1005" s="33"/>
    </row>
    <row r="1006" spans="1:1">
      <c r="A1006" s="33"/>
    </row>
    <row r="1007" spans="1:1">
      <c r="A1007" s="33"/>
    </row>
    <row r="1008" spans="1:1">
      <c r="A1008" s="33"/>
    </row>
    <row r="1009" spans="1:1">
      <c r="A1009" s="33"/>
    </row>
    <row r="1010" spans="1:1">
      <c r="A1010" s="33"/>
    </row>
    <row r="1011" spans="1:1">
      <c r="A1011" s="33"/>
    </row>
    <row r="1012" spans="1:1">
      <c r="A1012" s="33"/>
    </row>
    <row r="1013" spans="1:1">
      <c r="A1013" s="33"/>
    </row>
    <row r="1014" spans="1:1">
      <c r="A1014" s="33"/>
    </row>
    <row r="1015" spans="1:1">
      <c r="A1015" s="33"/>
    </row>
    <row r="1016" spans="1:1">
      <c r="A1016" s="33"/>
    </row>
    <row r="1017" spans="1:1">
      <c r="A1017" s="33"/>
    </row>
    <row r="1018" spans="1:1">
      <c r="A1018" s="33"/>
    </row>
    <row r="1019" spans="1:1">
      <c r="A1019" s="33"/>
    </row>
    <row r="1020" spans="1:1">
      <c r="A1020" s="33"/>
    </row>
    <row r="1021" spans="1:1">
      <c r="A1021" s="33"/>
    </row>
    <row r="1022" spans="1:1">
      <c r="A1022" s="33"/>
    </row>
    <row r="1023" spans="1:1">
      <c r="A1023" s="33"/>
    </row>
    <row r="1024" spans="1:1">
      <c r="A1024" s="33"/>
    </row>
    <row r="1025" spans="1:1">
      <c r="A1025" s="33"/>
    </row>
    <row r="1026" spans="1:1">
      <c r="A1026" s="33"/>
    </row>
    <row r="1027" spans="1:1">
      <c r="A1027" s="33"/>
    </row>
    <row r="1028" spans="1:1">
      <c r="A1028" s="33"/>
    </row>
    <row r="1029" spans="1:1">
      <c r="A1029" s="33"/>
    </row>
    <row r="1030" spans="1:1">
      <c r="A1030" s="33"/>
    </row>
    <row r="1031" spans="1:1">
      <c r="A1031" s="33"/>
    </row>
    <row r="1032" spans="1:1">
      <c r="A1032" s="33"/>
    </row>
    <row r="1033" spans="1:1">
      <c r="A1033" s="33"/>
    </row>
    <row r="1034" spans="1:1">
      <c r="A1034" s="33"/>
    </row>
    <row r="1035" spans="1:1">
      <c r="A1035" s="33"/>
    </row>
    <row r="1036" spans="1:1">
      <c r="A1036" s="33"/>
    </row>
    <row r="1037" spans="1:1">
      <c r="A1037" s="33"/>
    </row>
    <row r="1038" spans="1:1">
      <c r="A1038" s="33"/>
    </row>
    <row r="1039" spans="1:1">
      <c r="A1039" s="33"/>
    </row>
    <row r="1040" spans="1:1">
      <c r="A1040" s="33"/>
    </row>
    <row r="1041" spans="1:1">
      <c r="A1041" s="33"/>
    </row>
    <row r="1042" spans="1:1">
      <c r="A1042" s="33"/>
    </row>
    <row r="1043" spans="1:1">
      <c r="A1043" s="33"/>
    </row>
    <row r="1044" spans="1:1">
      <c r="A1044" s="33"/>
    </row>
    <row r="1045" spans="1:1">
      <c r="A1045" s="33"/>
    </row>
    <row r="1046" spans="1:1">
      <c r="A1046" s="33"/>
    </row>
    <row r="1047" spans="1:1">
      <c r="A1047" s="33"/>
    </row>
    <row r="1048" spans="1:1">
      <c r="A1048" s="33"/>
    </row>
    <row r="1049" spans="1:1">
      <c r="A1049" s="33"/>
    </row>
    <row r="1050" spans="1:1">
      <c r="A1050" s="33"/>
    </row>
    <row r="1051" spans="1:1">
      <c r="A1051" s="33"/>
    </row>
    <row r="1052" spans="1:1">
      <c r="A1052" s="33"/>
    </row>
    <row r="1053" spans="1:1">
      <c r="A1053" s="33"/>
    </row>
    <row r="1054" spans="1:1">
      <c r="A1054" s="33"/>
    </row>
    <row r="1055" spans="1:1">
      <c r="A1055" s="33"/>
    </row>
    <row r="1056" spans="1:1">
      <c r="A1056" s="33"/>
    </row>
    <row r="1057" spans="1:1">
      <c r="A1057" s="33"/>
    </row>
    <row r="1058" spans="1:1">
      <c r="A1058" s="33"/>
    </row>
    <row r="1059" spans="1:1">
      <c r="A1059" s="33"/>
    </row>
    <row r="1060" spans="1:1">
      <c r="A1060" s="33"/>
    </row>
    <row r="1061" spans="1:1">
      <c r="A1061" s="33"/>
    </row>
    <row r="1062" spans="1:1">
      <c r="A1062" s="33"/>
    </row>
    <row r="1063" spans="1:1">
      <c r="A1063" s="33"/>
    </row>
    <row r="1064" spans="1:1">
      <c r="A1064" s="33"/>
    </row>
    <row r="1065" spans="1:1">
      <c r="A1065" s="33"/>
    </row>
    <row r="1066" spans="1:1">
      <c r="A1066" s="33"/>
    </row>
    <row r="1067" spans="1:1">
      <c r="A1067" s="33"/>
    </row>
    <row r="1068" spans="1:1">
      <c r="A1068" s="33"/>
    </row>
    <row r="1069" spans="1:1">
      <c r="A1069" s="33"/>
    </row>
    <row r="1070" spans="1:1">
      <c r="A1070" s="33"/>
    </row>
    <row r="1071" spans="1:1">
      <c r="A1071" s="33"/>
    </row>
    <row r="1072" spans="1:1">
      <c r="A1072" s="33"/>
    </row>
    <row r="1073" spans="1:1">
      <c r="A1073" s="33"/>
    </row>
    <row r="1074" spans="1:1">
      <c r="A1074" s="33"/>
    </row>
    <row r="1075" spans="1:1">
      <c r="A1075" s="33"/>
    </row>
    <row r="1076" spans="1:1">
      <c r="A1076" s="33"/>
    </row>
    <row r="1077" spans="1:1">
      <c r="A1077" s="33"/>
    </row>
    <row r="1078" spans="1:1">
      <c r="A1078" s="33"/>
    </row>
    <row r="1079" spans="1:1">
      <c r="A1079" s="33"/>
    </row>
    <row r="1080" spans="1:1">
      <c r="A1080" s="33"/>
    </row>
    <row r="1081" spans="1:1">
      <c r="A1081" s="33"/>
    </row>
    <row r="1082" spans="1:1">
      <c r="A1082" s="33"/>
    </row>
    <row r="1083" spans="1:1">
      <c r="A1083" s="33"/>
    </row>
    <row r="1084" spans="1:1">
      <c r="A1084" s="33"/>
    </row>
    <row r="1085" spans="1:1">
      <c r="A1085" s="33"/>
    </row>
    <row r="1086" spans="1:1">
      <c r="A1086" s="33"/>
    </row>
    <row r="1087" spans="1:1">
      <c r="A1087" s="33"/>
    </row>
    <row r="1088" spans="1:1">
      <c r="A1088" s="33"/>
    </row>
    <row r="1089" spans="1:1">
      <c r="A1089" s="33"/>
    </row>
    <row r="1090" spans="1:1">
      <c r="A1090" s="33"/>
    </row>
    <row r="1091" spans="1:1">
      <c r="A1091" s="33"/>
    </row>
    <row r="1092" spans="1:1">
      <c r="A1092" s="33"/>
    </row>
    <row r="1093" spans="1:1">
      <c r="A1093" s="33"/>
    </row>
    <row r="1094" spans="1:1">
      <c r="A1094" s="33"/>
    </row>
    <row r="1095" spans="1:1">
      <c r="A1095" s="33"/>
    </row>
    <row r="1096" spans="1:1">
      <c r="A1096" s="33"/>
    </row>
    <row r="1097" spans="1:1">
      <c r="A1097" s="33"/>
    </row>
    <row r="1098" spans="1:1">
      <c r="A1098" s="33"/>
    </row>
    <row r="1099" spans="1:1">
      <c r="A1099" s="33"/>
    </row>
    <row r="1100" spans="1:1">
      <c r="A1100" s="33"/>
    </row>
    <row r="1101" spans="1:1">
      <c r="A1101" s="33"/>
    </row>
    <row r="1102" spans="1:1">
      <c r="A1102" s="33"/>
    </row>
    <row r="1103" spans="1:1">
      <c r="A1103" s="33"/>
    </row>
    <row r="1104" spans="1:1">
      <c r="A1104" s="33"/>
    </row>
    <row r="1105" spans="1:1">
      <c r="A1105" s="33"/>
    </row>
    <row r="1106" spans="1:1">
      <c r="A1106" s="33"/>
    </row>
    <row r="1107" spans="1:1">
      <c r="A1107" s="33"/>
    </row>
    <row r="1108" spans="1:1">
      <c r="A1108" s="33"/>
    </row>
    <row r="1109" spans="1:1">
      <c r="A1109" s="33"/>
    </row>
    <row r="1110" spans="1:1">
      <c r="A1110" s="33"/>
    </row>
    <row r="1111" spans="1:1">
      <c r="A1111" s="33"/>
    </row>
    <row r="1112" spans="1:1">
      <c r="A1112" s="33"/>
    </row>
    <row r="1113" spans="1:1">
      <c r="A1113" s="33"/>
    </row>
    <row r="1114" spans="1:1">
      <c r="A1114" s="33"/>
    </row>
    <row r="1115" spans="1:1">
      <c r="A1115" s="33"/>
    </row>
    <row r="1116" spans="1:1">
      <c r="A1116" s="33"/>
    </row>
    <row r="1117" spans="1:1">
      <c r="A1117" s="33"/>
    </row>
    <row r="1118" spans="1:1">
      <c r="A1118" s="33"/>
    </row>
    <row r="1119" spans="1:1">
      <c r="A1119" s="33"/>
    </row>
    <row r="1120" spans="1:1">
      <c r="A1120" s="33"/>
    </row>
    <row r="1121" spans="1:1">
      <c r="A1121" s="33"/>
    </row>
    <row r="1122" spans="1:1">
      <c r="A1122" s="33"/>
    </row>
    <row r="1123" spans="1:1">
      <c r="A1123" s="33"/>
    </row>
    <row r="1124" spans="1:1">
      <c r="A1124" s="33"/>
    </row>
    <row r="1125" spans="1:1">
      <c r="A1125" s="33"/>
    </row>
    <row r="1126" spans="1:1">
      <c r="A1126" s="33"/>
    </row>
    <row r="1127" spans="1:1">
      <c r="A1127" s="33"/>
    </row>
    <row r="1128" spans="1:1">
      <c r="A1128" s="33"/>
    </row>
    <row r="1129" spans="1:1">
      <c r="A1129" s="33"/>
    </row>
    <row r="1130" spans="1:1">
      <c r="A1130" s="33"/>
    </row>
    <row r="1131" spans="1:1">
      <c r="A1131" s="33"/>
    </row>
    <row r="1132" spans="1:1">
      <c r="A1132" s="33"/>
    </row>
    <row r="1133" spans="1:1">
      <c r="A1133" s="33"/>
    </row>
    <row r="1134" spans="1:1">
      <c r="A1134" s="33"/>
    </row>
    <row r="1135" spans="1:1">
      <c r="A1135" s="33"/>
    </row>
    <row r="1136" spans="1:1">
      <c r="A1136" s="33"/>
    </row>
    <row r="1137" spans="1:1">
      <c r="A1137" s="33"/>
    </row>
    <row r="1138" spans="1:1">
      <c r="A1138" s="33"/>
    </row>
    <row r="1139" spans="1:1">
      <c r="A1139" s="33"/>
    </row>
    <row r="1140" spans="1:1">
      <c r="A1140" s="33"/>
    </row>
    <row r="1141" spans="1:1">
      <c r="A1141" s="33"/>
    </row>
    <row r="1142" spans="1:1">
      <c r="A1142" s="33"/>
    </row>
    <row r="1143" spans="1:1">
      <c r="A1143" s="33"/>
    </row>
    <row r="1144" spans="1:1">
      <c r="A1144" s="33"/>
    </row>
    <row r="1145" spans="1:1">
      <c r="A1145" s="33"/>
    </row>
    <row r="1146" spans="1:1">
      <c r="A1146" s="33"/>
    </row>
    <row r="1147" spans="1:1">
      <c r="A1147" s="33"/>
    </row>
    <row r="1148" spans="1:1">
      <c r="A1148" s="33"/>
    </row>
    <row r="1149" spans="1:1">
      <c r="A1149" s="33"/>
    </row>
    <row r="1150" spans="1:1">
      <c r="A1150" s="33"/>
    </row>
    <row r="1151" spans="1:1">
      <c r="A1151" s="33"/>
    </row>
    <row r="1152" spans="1:1">
      <c r="A1152" s="33"/>
    </row>
    <row r="1153" spans="1:1">
      <c r="A1153" s="33"/>
    </row>
    <row r="1154" spans="1:1">
      <c r="A1154" s="33"/>
    </row>
    <row r="1155" spans="1:1">
      <c r="A1155" s="33"/>
    </row>
    <row r="1156" spans="1:1">
      <c r="A1156" s="33"/>
    </row>
    <row r="1157" spans="1:1">
      <c r="A1157" s="33"/>
    </row>
    <row r="1158" spans="1:1">
      <c r="A1158" s="33"/>
    </row>
    <row r="1159" spans="1:1">
      <c r="A1159" s="33"/>
    </row>
    <row r="1160" spans="1:1">
      <c r="A1160" s="33"/>
    </row>
    <row r="1161" spans="1:1">
      <c r="A1161" s="33"/>
    </row>
    <row r="1162" spans="1:1">
      <c r="A1162" s="33"/>
    </row>
    <row r="1163" spans="1:1">
      <c r="A1163" s="33"/>
    </row>
    <row r="1164" spans="1:1">
      <c r="A1164" s="33"/>
    </row>
    <row r="1165" spans="1:1">
      <c r="A1165" s="33"/>
    </row>
    <row r="1166" spans="1:1">
      <c r="A1166" s="33"/>
    </row>
    <row r="1167" spans="1:1">
      <c r="A1167" s="33"/>
    </row>
    <row r="1168" spans="1:1">
      <c r="A1168" s="33"/>
    </row>
    <row r="1169" spans="1:1">
      <c r="A1169" s="33"/>
    </row>
    <row r="1170" spans="1:1">
      <c r="A1170" s="33"/>
    </row>
    <row r="1171" spans="1:1">
      <c r="A1171" s="33"/>
    </row>
    <row r="1172" spans="1:1">
      <c r="A1172" s="33"/>
    </row>
    <row r="1173" spans="1:1">
      <c r="A1173" s="33"/>
    </row>
    <row r="1174" spans="1:1">
      <c r="A1174" s="33"/>
    </row>
    <row r="1175" spans="1:1">
      <c r="A1175" s="33"/>
    </row>
    <row r="1176" spans="1:1">
      <c r="A1176" s="33"/>
    </row>
    <row r="1177" spans="1:1">
      <c r="A1177" s="33"/>
    </row>
    <row r="1178" spans="1:1">
      <c r="A1178" s="33"/>
    </row>
    <row r="1179" spans="1:1">
      <c r="A1179" s="33"/>
    </row>
    <row r="1180" spans="1:1">
      <c r="A1180" s="33"/>
    </row>
    <row r="1181" spans="1:1">
      <c r="A1181" s="33"/>
    </row>
    <row r="1182" spans="1:1">
      <c r="A1182" s="33"/>
    </row>
    <row r="1183" spans="1:1">
      <c r="A1183" s="33"/>
    </row>
    <row r="1184" spans="1:1">
      <c r="A1184" s="33"/>
    </row>
    <row r="1185" spans="1:1">
      <c r="A1185" s="33"/>
    </row>
    <row r="1186" spans="1:1">
      <c r="A1186" s="33"/>
    </row>
    <row r="1187" spans="1:1">
      <c r="A1187" s="33"/>
    </row>
    <row r="1188" spans="1:1">
      <c r="A1188" s="33"/>
    </row>
    <row r="1189" spans="1:1">
      <c r="A1189" s="33"/>
    </row>
    <row r="1190" spans="1:1">
      <c r="A1190" s="33"/>
    </row>
    <row r="1191" spans="1:1">
      <c r="A1191" s="33"/>
    </row>
    <row r="1192" spans="1:1">
      <c r="A1192" s="33"/>
    </row>
    <row r="1193" spans="1:1">
      <c r="A1193" s="33"/>
    </row>
    <row r="1194" spans="1:1">
      <c r="A1194" s="33"/>
    </row>
    <row r="1195" spans="1:1">
      <c r="A1195" s="33"/>
    </row>
    <row r="1196" spans="1:1">
      <c r="A1196" s="33"/>
    </row>
    <row r="1197" spans="1:1">
      <c r="A1197" s="33"/>
    </row>
    <row r="1198" spans="1:1">
      <c r="A1198" s="33"/>
    </row>
    <row r="1199" spans="1:1">
      <c r="A1199" s="33"/>
    </row>
    <row r="1200" spans="1:1">
      <c r="A1200" s="33"/>
    </row>
    <row r="1201" spans="1:1">
      <c r="A1201" s="33"/>
    </row>
    <row r="1202" spans="1:1">
      <c r="A1202" s="33"/>
    </row>
    <row r="1203" spans="1:1">
      <c r="A1203" s="33"/>
    </row>
    <row r="1204" spans="1:1">
      <c r="A1204" s="33"/>
    </row>
    <row r="1205" spans="1:1">
      <c r="A1205" s="33"/>
    </row>
    <row r="1206" spans="1:1">
      <c r="A1206" s="33"/>
    </row>
    <row r="1207" spans="1:1">
      <c r="A1207" s="33"/>
    </row>
    <row r="1208" spans="1:1">
      <c r="A1208" s="33"/>
    </row>
    <row r="1209" spans="1:1">
      <c r="A1209" s="33"/>
    </row>
    <row r="1210" spans="1:1">
      <c r="A1210" s="33"/>
    </row>
    <row r="1211" spans="1:1">
      <c r="A1211" s="33"/>
    </row>
    <row r="1212" spans="1:1">
      <c r="A1212" s="33"/>
    </row>
    <row r="1213" spans="1:1">
      <c r="A1213" s="33"/>
    </row>
    <row r="1214" spans="1:1">
      <c r="A1214" s="33"/>
    </row>
    <row r="1215" spans="1:1">
      <c r="A1215" s="33"/>
    </row>
    <row r="1216" spans="1:1">
      <c r="A1216" s="33"/>
    </row>
    <row r="1217" spans="1:1">
      <c r="A1217" s="33"/>
    </row>
    <row r="1218" spans="1:1">
      <c r="A1218" s="33"/>
    </row>
    <row r="1219" spans="1:1">
      <c r="A1219" s="33"/>
    </row>
    <row r="1220" spans="1:1">
      <c r="A1220" s="33"/>
    </row>
    <row r="1221" spans="1:1">
      <c r="A1221" s="33"/>
    </row>
    <row r="1222" spans="1:1">
      <c r="A1222" s="33"/>
    </row>
    <row r="1223" spans="1:1">
      <c r="A1223" s="33"/>
    </row>
    <row r="1224" spans="1:1">
      <c r="A1224" s="33"/>
    </row>
    <row r="1225" spans="1:1">
      <c r="A1225" s="33"/>
    </row>
    <row r="1226" spans="1:1">
      <c r="A1226" s="33"/>
    </row>
    <row r="1227" spans="1:1">
      <c r="A1227" s="33"/>
    </row>
    <row r="1228" spans="1:1">
      <c r="A1228" s="33"/>
    </row>
    <row r="1229" spans="1:1">
      <c r="A1229" s="33"/>
    </row>
    <row r="1230" spans="1:1">
      <c r="A1230" s="33"/>
    </row>
    <row r="1231" spans="1:1">
      <c r="A1231" s="33"/>
    </row>
    <row r="1232" spans="1:1">
      <c r="A1232" s="33"/>
    </row>
    <row r="1233" spans="1:1">
      <c r="A1233" s="33"/>
    </row>
    <row r="1234" spans="1:1">
      <c r="A1234" s="33"/>
    </row>
    <row r="1235" spans="1:1">
      <c r="A1235" s="33"/>
    </row>
    <row r="1236" spans="1:1">
      <c r="A1236" s="33"/>
    </row>
    <row r="1237" spans="1:1">
      <c r="A1237" s="33"/>
    </row>
    <row r="1238" spans="1:1">
      <c r="A1238" s="33"/>
    </row>
    <row r="1239" spans="1:1">
      <c r="A1239" s="33"/>
    </row>
    <row r="1240" spans="1:1">
      <c r="A1240" s="33"/>
    </row>
    <row r="1241" spans="1:1">
      <c r="A1241" s="33"/>
    </row>
    <row r="1242" spans="1:1">
      <c r="A1242" s="33"/>
    </row>
    <row r="1243" spans="1:1">
      <c r="A1243" s="33"/>
    </row>
    <row r="1244" spans="1:1">
      <c r="A1244" s="33"/>
    </row>
    <row r="1245" spans="1:1">
      <c r="A1245" s="33"/>
    </row>
    <row r="1246" spans="1:1">
      <c r="A1246" s="33"/>
    </row>
    <row r="1247" spans="1:1">
      <c r="A1247" s="33"/>
    </row>
    <row r="1248" spans="1:1">
      <c r="A1248" s="33"/>
    </row>
    <row r="1249" spans="1:1">
      <c r="A1249" s="33"/>
    </row>
    <row r="1250" spans="1:1">
      <c r="A1250" s="33"/>
    </row>
    <row r="1251" spans="1:1">
      <c r="A1251" s="33"/>
    </row>
    <row r="1252" spans="1:1">
      <c r="A1252" s="33"/>
    </row>
    <row r="1253" spans="1:1">
      <c r="A1253" s="33"/>
    </row>
    <row r="1254" spans="1:1">
      <c r="A1254" s="33"/>
    </row>
    <row r="1255" spans="1:1">
      <c r="A1255" s="33"/>
    </row>
    <row r="1256" spans="1:1">
      <c r="A1256" s="33"/>
    </row>
    <row r="1257" spans="1:1">
      <c r="A1257" s="33"/>
    </row>
    <row r="1258" spans="1:1">
      <c r="A1258" s="33"/>
    </row>
    <row r="1259" spans="1:1">
      <c r="A1259" s="33"/>
    </row>
    <row r="1260" spans="1:1">
      <c r="A1260" s="33"/>
    </row>
    <row r="1261" spans="1:1">
      <c r="A1261" s="33"/>
    </row>
    <row r="1262" spans="1:1">
      <c r="A1262" s="33"/>
    </row>
    <row r="1263" spans="1:1">
      <c r="A1263" s="33"/>
    </row>
    <row r="1264" spans="1:1">
      <c r="A1264" s="33"/>
    </row>
    <row r="1265" spans="1:1">
      <c r="A1265" s="33"/>
    </row>
    <row r="1266" spans="1:1">
      <c r="A1266" s="33"/>
    </row>
    <row r="1267" spans="1:1">
      <c r="A1267" s="33"/>
    </row>
    <row r="1268" spans="1:1">
      <c r="A1268" s="33"/>
    </row>
    <row r="1269" spans="1:1">
      <c r="A1269" s="33"/>
    </row>
    <row r="1270" spans="1:1">
      <c r="A1270" s="33"/>
    </row>
    <row r="1271" spans="1:1">
      <c r="A1271" s="33"/>
    </row>
    <row r="1272" spans="1:1">
      <c r="A1272" s="33"/>
    </row>
    <row r="1273" spans="1:1">
      <c r="A1273" s="33"/>
    </row>
    <row r="1274" spans="1:1">
      <c r="A1274" s="33"/>
    </row>
    <row r="1275" spans="1:1">
      <c r="A1275" s="33"/>
    </row>
    <row r="1276" spans="1:1">
      <c r="A1276" s="33"/>
    </row>
    <row r="1277" spans="1:1">
      <c r="A1277" s="33"/>
    </row>
    <row r="1278" spans="1:1">
      <c r="A1278" s="33"/>
    </row>
    <row r="1279" spans="1:1">
      <c r="A1279" s="33"/>
    </row>
    <row r="1280" spans="1:1">
      <c r="A1280" s="33"/>
    </row>
    <row r="1281" spans="1:1">
      <c r="A1281" s="33"/>
    </row>
    <row r="1282" spans="1:1">
      <c r="A1282" s="33"/>
    </row>
    <row r="1283" spans="1:1">
      <c r="A1283" s="33"/>
    </row>
    <row r="1284" spans="1:1">
      <c r="A1284" s="33"/>
    </row>
    <row r="1285" spans="1:1">
      <c r="A1285" s="33"/>
    </row>
    <row r="1286" spans="1:1">
      <c r="A1286" s="33"/>
    </row>
    <row r="1287" spans="1:1">
      <c r="A1287" s="33"/>
    </row>
    <row r="1288" spans="1:1">
      <c r="A1288" s="33"/>
    </row>
    <row r="1289" spans="1:1">
      <c r="A1289" s="33"/>
    </row>
    <row r="1290" spans="1:1">
      <c r="A1290" s="33"/>
    </row>
    <row r="1291" spans="1:1">
      <c r="A1291" s="33"/>
    </row>
    <row r="1292" spans="1:1">
      <c r="A1292" s="33"/>
    </row>
    <row r="1293" spans="1:1">
      <c r="A1293" s="33"/>
    </row>
    <row r="1294" spans="1:1">
      <c r="A1294" s="33"/>
    </row>
    <row r="1295" spans="1:1">
      <c r="A1295" s="33"/>
    </row>
    <row r="1296" spans="1:1">
      <c r="A1296" s="33"/>
    </row>
    <row r="1297" spans="1:1">
      <c r="A1297" s="33"/>
    </row>
    <row r="1298" spans="1:1">
      <c r="A1298" s="33"/>
    </row>
    <row r="1299" spans="1:1">
      <c r="A1299" s="33"/>
    </row>
    <row r="1300" spans="1:1">
      <c r="A1300" s="33"/>
    </row>
    <row r="1301" spans="1:1">
      <c r="A1301" s="33"/>
    </row>
    <row r="1302" spans="1:1">
      <c r="A1302" s="33"/>
    </row>
    <row r="1303" spans="1:1">
      <c r="A1303" s="33"/>
    </row>
    <row r="1304" spans="1:1">
      <c r="A1304" s="33"/>
    </row>
    <row r="1305" spans="1:1">
      <c r="A1305" s="33"/>
    </row>
    <row r="1306" spans="1:1">
      <c r="A1306" s="33"/>
    </row>
    <row r="1307" spans="1:1">
      <c r="A1307" s="33"/>
    </row>
    <row r="1308" spans="1:1">
      <c r="A1308" s="33"/>
    </row>
    <row r="1309" spans="1:1">
      <c r="A1309" s="33"/>
    </row>
    <row r="1310" spans="1:1">
      <c r="A1310" s="33"/>
    </row>
    <row r="1311" spans="1:1">
      <c r="A1311" s="33"/>
    </row>
    <row r="1312" spans="1:1">
      <c r="A1312" s="33"/>
    </row>
    <row r="1313" spans="1:1">
      <c r="A1313" s="33"/>
    </row>
    <row r="1314" spans="1:1">
      <c r="A1314" s="33"/>
    </row>
    <row r="1315" spans="1:1">
      <c r="A1315" s="33"/>
    </row>
    <row r="1316" spans="1:1">
      <c r="A1316" s="33"/>
    </row>
    <row r="1317" spans="1:1">
      <c r="A1317" s="33"/>
    </row>
    <row r="1318" spans="1:1">
      <c r="A1318" s="33"/>
    </row>
    <row r="1319" spans="1:1">
      <c r="A1319" s="33"/>
    </row>
    <row r="1320" spans="1:1">
      <c r="A1320" s="33"/>
    </row>
    <row r="1321" spans="1:1">
      <c r="A1321" s="33"/>
    </row>
    <row r="1322" spans="1:1">
      <c r="A1322" s="33"/>
    </row>
    <row r="1323" spans="1:1">
      <c r="A1323" s="33"/>
    </row>
    <row r="1324" spans="1:1">
      <c r="A1324" s="33"/>
    </row>
    <row r="1325" spans="1:1">
      <c r="A1325" s="33"/>
    </row>
    <row r="1326" spans="1:1">
      <c r="A1326" s="33"/>
    </row>
    <row r="1327" spans="1:1">
      <c r="A1327" s="33"/>
    </row>
    <row r="1328" spans="1:1">
      <c r="A1328" s="33"/>
    </row>
    <row r="1329" spans="1:1">
      <c r="A1329" s="33"/>
    </row>
    <row r="1330" spans="1:1">
      <c r="A1330" s="33"/>
    </row>
    <row r="1331" spans="1:1">
      <c r="A1331" s="33"/>
    </row>
    <row r="1332" spans="1:1">
      <c r="A1332" s="33"/>
    </row>
    <row r="1333" spans="1:1">
      <c r="A1333" s="33"/>
    </row>
    <row r="1334" spans="1:1">
      <c r="A1334" s="33"/>
    </row>
    <row r="1335" spans="1:1">
      <c r="A1335" s="33"/>
    </row>
    <row r="1336" spans="1:1">
      <c r="A1336" s="33"/>
    </row>
    <row r="1337" spans="1:1">
      <c r="A1337" s="33"/>
    </row>
    <row r="1338" spans="1:1">
      <c r="A1338" s="33"/>
    </row>
    <row r="1339" spans="1:1">
      <c r="A1339" s="33"/>
    </row>
    <row r="1340" spans="1:1">
      <c r="A1340" s="33"/>
    </row>
    <row r="1341" spans="1:1">
      <c r="A1341" s="33"/>
    </row>
    <row r="1342" spans="1:1">
      <c r="A1342" s="33"/>
    </row>
    <row r="1343" spans="1:1">
      <c r="A1343" s="33"/>
    </row>
    <row r="1344" spans="1:1">
      <c r="A1344" s="33"/>
    </row>
    <row r="1345" spans="1:1">
      <c r="A1345" s="33"/>
    </row>
    <row r="1346" spans="1:1">
      <c r="A1346" s="33"/>
    </row>
    <row r="1347" spans="1:1">
      <c r="A1347" s="33"/>
    </row>
    <row r="1348" spans="1:1">
      <c r="A1348" s="33"/>
    </row>
    <row r="1349" spans="1:1">
      <c r="A1349" s="33"/>
    </row>
    <row r="1350" spans="1:1">
      <c r="A1350" s="33"/>
    </row>
    <row r="1351" spans="1:1">
      <c r="A1351" s="33"/>
    </row>
    <row r="1352" spans="1:1">
      <c r="A1352" s="33"/>
    </row>
    <row r="1353" spans="1:1">
      <c r="A1353" s="33"/>
    </row>
    <row r="1354" spans="1:1">
      <c r="A1354" s="33"/>
    </row>
    <row r="1355" spans="1:1">
      <c r="A1355" s="33"/>
    </row>
    <row r="1356" spans="1:1">
      <c r="A1356" s="33"/>
    </row>
    <row r="1357" spans="1:1">
      <c r="A1357" s="33"/>
    </row>
    <row r="1358" spans="1:1">
      <c r="A1358" s="33"/>
    </row>
    <row r="1359" spans="1:1">
      <c r="A1359" s="33"/>
    </row>
    <row r="1360" spans="1:1">
      <c r="A1360" s="33"/>
    </row>
    <row r="1361" spans="1:1">
      <c r="A1361" s="33"/>
    </row>
    <row r="1362" spans="1:1">
      <c r="A1362" s="33"/>
    </row>
    <row r="1363" spans="1:1">
      <c r="A1363" s="33"/>
    </row>
    <row r="1364" spans="1:1">
      <c r="A1364" s="33"/>
    </row>
    <row r="1365" spans="1:1">
      <c r="A1365" s="33"/>
    </row>
    <row r="1366" spans="1:1">
      <c r="A1366" s="33"/>
    </row>
    <row r="1367" spans="1:1">
      <c r="A1367" s="33"/>
    </row>
    <row r="1368" spans="1:1">
      <c r="A1368" s="33"/>
    </row>
    <row r="1369" spans="1:1">
      <c r="A1369" s="33"/>
    </row>
    <row r="1370" spans="1:1">
      <c r="A1370" s="33"/>
    </row>
    <row r="1371" spans="1:1">
      <c r="A1371" s="33"/>
    </row>
    <row r="1372" spans="1:1">
      <c r="A1372" s="33"/>
    </row>
    <row r="1373" spans="1:1">
      <c r="A1373" s="33"/>
    </row>
    <row r="1374" spans="1:1">
      <c r="A1374" s="33"/>
    </row>
    <row r="1375" spans="1:1">
      <c r="A1375" s="33"/>
    </row>
    <row r="1376" spans="1:1">
      <c r="A1376" s="33"/>
    </row>
    <row r="1377" spans="1:1">
      <c r="A1377" s="33"/>
    </row>
    <row r="1378" spans="1:1">
      <c r="A1378" s="33"/>
    </row>
    <row r="1379" spans="1:1">
      <c r="A1379" s="33"/>
    </row>
    <row r="1380" spans="1:1">
      <c r="A1380" s="33"/>
    </row>
    <row r="1381" spans="1:1">
      <c r="A1381" s="33"/>
    </row>
    <row r="1382" spans="1:1">
      <c r="A1382" s="33"/>
    </row>
    <row r="1383" spans="1:1">
      <c r="A1383" s="33"/>
    </row>
    <row r="1384" spans="1:1">
      <c r="A1384" s="33"/>
    </row>
    <row r="1385" spans="1:1">
      <c r="A1385" s="33"/>
    </row>
    <row r="1386" spans="1:1">
      <c r="A1386" s="33"/>
    </row>
    <row r="1387" spans="1:1">
      <c r="A1387" s="33"/>
    </row>
    <row r="1388" spans="1:1">
      <c r="A1388" s="33"/>
    </row>
    <row r="1389" spans="1:1">
      <c r="A1389" s="33"/>
    </row>
    <row r="1390" spans="1:1">
      <c r="A1390" s="33"/>
    </row>
    <row r="1391" spans="1:1">
      <c r="A1391" s="33"/>
    </row>
    <row r="1392" spans="1:1">
      <c r="A1392" s="33"/>
    </row>
    <row r="1393" spans="1:1">
      <c r="A1393" s="33"/>
    </row>
    <row r="1394" spans="1:1">
      <c r="A1394" s="33"/>
    </row>
    <row r="1395" spans="1:1">
      <c r="A1395" s="33"/>
    </row>
    <row r="1396" spans="1:1">
      <c r="A1396" s="33"/>
    </row>
    <row r="1397" spans="1:1">
      <c r="A1397" s="33"/>
    </row>
    <row r="1398" spans="1:1">
      <c r="A1398" s="33"/>
    </row>
    <row r="1399" spans="1:1">
      <c r="A1399" s="33"/>
    </row>
    <row r="1400" spans="1:1">
      <c r="A1400" s="33"/>
    </row>
    <row r="1401" spans="1:1">
      <c r="A1401" s="33"/>
    </row>
    <row r="1402" spans="1:1">
      <c r="A1402" s="33"/>
    </row>
    <row r="1403" spans="1:1">
      <c r="A1403" s="33"/>
    </row>
    <row r="1404" spans="1:1">
      <c r="A1404" s="33"/>
    </row>
    <row r="1405" spans="1:1">
      <c r="A1405" s="33"/>
    </row>
    <row r="1406" spans="1:1">
      <c r="A1406" s="33"/>
    </row>
    <row r="1407" spans="1:1">
      <c r="A1407" s="33"/>
    </row>
    <row r="1408" spans="1:1">
      <c r="A1408" s="33"/>
    </row>
    <row r="1409" spans="1:1">
      <c r="A1409" s="33"/>
    </row>
    <row r="1410" spans="1:1">
      <c r="A1410" s="33"/>
    </row>
    <row r="1411" spans="1:1">
      <c r="A1411" s="33"/>
    </row>
    <row r="1412" spans="1:1">
      <c r="A1412" s="33"/>
    </row>
    <row r="1413" spans="1:1">
      <c r="A1413" s="33"/>
    </row>
    <row r="1414" spans="1:1">
      <c r="A1414" s="33"/>
    </row>
    <row r="1415" spans="1:1">
      <c r="A1415" s="33"/>
    </row>
    <row r="1416" spans="1:1">
      <c r="A1416" s="33"/>
    </row>
    <row r="1417" spans="1:1">
      <c r="A1417" s="33"/>
    </row>
    <row r="1418" spans="1:1">
      <c r="A1418" s="33"/>
    </row>
    <row r="1419" spans="1:1">
      <c r="A1419" s="33"/>
    </row>
    <row r="1420" spans="1:1">
      <c r="A1420" s="33"/>
    </row>
    <row r="1421" spans="1:1">
      <c r="A1421" s="33"/>
    </row>
    <row r="1422" spans="1:1">
      <c r="A1422" s="33"/>
    </row>
    <row r="1423" spans="1:1">
      <c r="A1423" s="33"/>
    </row>
    <row r="1424" spans="1:1">
      <c r="A1424" s="33"/>
    </row>
    <row r="1425" spans="1:1">
      <c r="A1425" s="33"/>
    </row>
    <row r="1426" spans="1:1">
      <c r="A1426" s="33"/>
    </row>
    <row r="1427" spans="1:1">
      <c r="A1427" s="33"/>
    </row>
    <row r="1428" spans="1:1">
      <c r="A1428" s="33"/>
    </row>
    <row r="1429" spans="1:1">
      <c r="A1429" s="33"/>
    </row>
    <row r="1430" spans="1:1">
      <c r="A1430" s="33"/>
    </row>
    <row r="1431" spans="1:1">
      <c r="A1431" s="33"/>
    </row>
    <row r="1432" spans="1:1">
      <c r="A1432" s="33"/>
    </row>
    <row r="1433" spans="1:1">
      <c r="A1433" s="33"/>
    </row>
    <row r="1434" spans="1:1">
      <c r="A1434" s="33"/>
    </row>
    <row r="1435" spans="1:1">
      <c r="A1435" s="33"/>
    </row>
    <row r="1436" spans="1:1">
      <c r="A1436" s="33"/>
    </row>
    <row r="1437" spans="1:1">
      <c r="A1437" s="33"/>
    </row>
    <row r="1438" spans="1:1">
      <c r="A1438" s="33"/>
    </row>
    <row r="1439" spans="1:1">
      <c r="A1439" s="33"/>
    </row>
    <row r="1440" spans="1:1">
      <c r="A1440" s="33"/>
    </row>
    <row r="1441" spans="1:1">
      <c r="A1441" s="33"/>
    </row>
    <row r="1442" spans="1:1">
      <c r="A1442" s="33"/>
    </row>
    <row r="1443" spans="1:1">
      <c r="A1443" s="33"/>
    </row>
    <row r="1444" spans="1:1">
      <c r="A1444" s="33"/>
    </row>
    <row r="1445" spans="1:1">
      <c r="A1445" s="33"/>
    </row>
    <row r="1446" spans="1:1">
      <c r="A1446" s="33"/>
    </row>
    <row r="1447" spans="1:1">
      <c r="A1447" s="33"/>
    </row>
    <row r="1448" spans="1:1">
      <c r="A1448" s="33"/>
    </row>
    <row r="1449" spans="1:1">
      <c r="A1449" s="33"/>
    </row>
    <row r="1450" spans="1:1">
      <c r="A1450" s="33"/>
    </row>
    <row r="1451" spans="1:1">
      <c r="A1451" s="33"/>
    </row>
    <row r="1452" spans="1:1">
      <c r="A1452" s="33"/>
    </row>
    <row r="1453" spans="1:1">
      <c r="A1453" s="33"/>
    </row>
    <row r="1454" spans="1:1">
      <c r="A1454" s="33"/>
    </row>
    <row r="1455" spans="1:1">
      <c r="A1455" s="33"/>
    </row>
    <row r="1456" spans="1:1">
      <c r="A1456" s="33"/>
    </row>
    <row r="1457" spans="1:1">
      <c r="A1457" s="33"/>
    </row>
    <row r="1458" spans="1:1">
      <c r="A1458" s="33"/>
    </row>
    <row r="1459" spans="1:1">
      <c r="A1459" s="33"/>
    </row>
    <row r="1460" spans="1:1">
      <c r="A1460" s="33"/>
    </row>
    <row r="1461" spans="1:1">
      <c r="A1461" s="33"/>
    </row>
    <row r="1462" spans="1:1">
      <c r="A1462" s="33"/>
    </row>
    <row r="1463" spans="1:1">
      <c r="A1463" s="33"/>
    </row>
    <row r="1464" spans="1:1">
      <c r="A1464" s="33"/>
    </row>
    <row r="1465" spans="1:1">
      <c r="A1465" s="33"/>
    </row>
    <row r="1466" spans="1:1">
      <c r="A1466" s="33"/>
    </row>
    <row r="1467" spans="1:1">
      <c r="A1467" s="33"/>
    </row>
    <row r="1468" spans="1:1">
      <c r="A1468" s="33"/>
    </row>
    <row r="1469" spans="1:1">
      <c r="A1469" s="33"/>
    </row>
    <row r="1470" spans="1:1">
      <c r="A1470" s="33"/>
    </row>
    <row r="1471" spans="1:1">
      <c r="A1471" s="33"/>
    </row>
    <row r="1472" spans="1:1">
      <c r="A1472" s="33"/>
    </row>
    <row r="1473" spans="1:1">
      <c r="A1473" s="33"/>
    </row>
    <row r="1474" spans="1:1">
      <c r="A1474" s="33"/>
    </row>
    <row r="1475" spans="1:1">
      <c r="A1475" s="33"/>
    </row>
    <row r="1476" spans="1:1">
      <c r="A1476" s="33"/>
    </row>
    <row r="1477" spans="1:1">
      <c r="A1477" s="33"/>
    </row>
    <row r="1478" spans="1:1">
      <c r="A1478" s="33"/>
    </row>
    <row r="1479" spans="1:1">
      <c r="A1479" s="33"/>
    </row>
    <row r="1480" spans="1:1">
      <c r="A1480" s="33"/>
    </row>
    <row r="1481" spans="1:1">
      <c r="A1481" s="33"/>
    </row>
    <row r="1482" spans="1:1">
      <c r="A1482" s="33"/>
    </row>
    <row r="1483" spans="1:1">
      <c r="A1483" s="33"/>
    </row>
    <row r="1484" spans="1:1">
      <c r="A1484" s="33"/>
    </row>
    <row r="1485" spans="1:1">
      <c r="A1485" s="33"/>
    </row>
    <row r="1486" spans="1:1">
      <c r="A1486" s="33"/>
    </row>
    <row r="1487" spans="1:1">
      <c r="A1487" s="33"/>
    </row>
    <row r="1488" spans="1:1">
      <c r="A1488" s="33"/>
    </row>
    <row r="1489" spans="1:1">
      <c r="A1489" s="33"/>
    </row>
    <row r="1490" spans="1:1">
      <c r="A1490" s="3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Sheet1</vt:lpstr>
      <vt:lpstr>项目清单，用于核对检查</vt:lpstr>
      <vt:lpstr>项目类别</vt:lpstr>
      <vt:lpstr>移除的重复的</vt:lpstr>
      <vt:lpstr>重大决策咨询课题（外单位）</vt:lpstr>
      <vt:lpstr>20220830从系统导出</vt:lpstr>
      <vt:lpstr>项目类别对照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dc:creator>
  <cp:lastModifiedBy>Bruce_Liang</cp:lastModifiedBy>
  <dcterms:created xsi:type="dcterms:W3CDTF">2022-08-29T06:25:00Z</dcterms:created>
  <dcterms:modified xsi:type="dcterms:W3CDTF">2022-08-29T17:05:01Z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01504DE610804F38B4DC36A3E8AD4F1D</vt:lpwstr>
  </property>
  <property fmtid="{D5CDD505-2E9C-101B-9397-08002B2CF9AE}" pid="3" name="KSOProductBuildVer">
    <vt:lpwstr>2052-11.1.0.12313</vt:lpwstr>
  </property>
</Properties>
</file>