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YSC 4005\Project\4005 Project\resources\excel files\"/>
    </mc:Choice>
  </mc:AlternateContent>
  <xr:revisionPtr revIDLastSave="0" documentId="13_ncr:1_{00D0D554-1843-487D-B518-76477DF7A4D9}" xr6:coauthVersionLast="47" xr6:coauthVersionMax="47" xr10:uidLastSave="{00000000-0000-0000-0000-000000000000}"/>
  <bookViews>
    <workbookView xWindow="-108" yWindow="-108" windowWidth="23256" windowHeight="12720" activeTab="1" xr2:uid="{1399EF6F-8C2B-4C97-B987-40EF8DC44D12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3" l="1"/>
  <c r="G2" i="3" l="1"/>
  <c r="L2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3" i="3"/>
  <c r="K4" i="3"/>
  <c r="K5" i="3"/>
  <c r="K6" i="3"/>
  <c r="K7" i="3"/>
  <c r="K8" i="3"/>
  <c r="K9" i="3"/>
  <c r="E301" i="3"/>
  <c r="C301" i="3"/>
  <c r="D301" i="3" s="1"/>
  <c r="E300" i="3"/>
  <c r="C300" i="3"/>
  <c r="D300" i="3" s="1"/>
  <c r="E299" i="3"/>
  <c r="D299" i="3"/>
  <c r="C299" i="3"/>
  <c r="E298" i="3"/>
  <c r="C298" i="3"/>
  <c r="D298" i="3" s="1"/>
  <c r="E297" i="3"/>
  <c r="C297" i="3"/>
  <c r="D297" i="3" s="1"/>
  <c r="E296" i="3"/>
  <c r="C296" i="3"/>
  <c r="D296" i="3" s="1"/>
  <c r="E295" i="3"/>
  <c r="D295" i="3"/>
  <c r="C295" i="3"/>
  <c r="E294" i="3"/>
  <c r="C294" i="3"/>
  <c r="D294" i="3" s="1"/>
  <c r="E293" i="3"/>
  <c r="C293" i="3"/>
  <c r="D293" i="3" s="1"/>
  <c r="E292" i="3"/>
  <c r="C292" i="3"/>
  <c r="D292" i="3" s="1"/>
  <c r="E291" i="3"/>
  <c r="D291" i="3"/>
  <c r="C291" i="3"/>
  <c r="E290" i="3"/>
  <c r="C290" i="3"/>
  <c r="D290" i="3" s="1"/>
  <c r="E289" i="3"/>
  <c r="C289" i="3"/>
  <c r="D289" i="3" s="1"/>
  <c r="E288" i="3"/>
  <c r="C288" i="3"/>
  <c r="D288" i="3" s="1"/>
  <c r="E287" i="3"/>
  <c r="D287" i="3"/>
  <c r="C287" i="3"/>
  <c r="E286" i="3"/>
  <c r="C286" i="3"/>
  <c r="D286" i="3" s="1"/>
  <c r="E285" i="3"/>
  <c r="C285" i="3"/>
  <c r="D285" i="3" s="1"/>
  <c r="E284" i="3"/>
  <c r="C284" i="3"/>
  <c r="D284" i="3" s="1"/>
  <c r="E283" i="3"/>
  <c r="D283" i="3"/>
  <c r="C283" i="3"/>
  <c r="E282" i="3"/>
  <c r="C282" i="3"/>
  <c r="D282" i="3" s="1"/>
  <c r="E281" i="3"/>
  <c r="C281" i="3"/>
  <c r="D281" i="3" s="1"/>
  <c r="E280" i="3"/>
  <c r="C280" i="3"/>
  <c r="D280" i="3" s="1"/>
  <c r="E279" i="3"/>
  <c r="D279" i="3"/>
  <c r="C279" i="3"/>
  <c r="E278" i="3"/>
  <c r="C278" i="3"/>
  <c r="D278" i="3" s="1"/>
  <c r="E277" i="3"/>
  <c r="C277" i="3"/>
  <c r="D277" i="3" s="1"/>
  <c r="E276" i="3"/>
  <c r="C276" i="3"/>
  <c r="D276" i="3" s="1"/>
  <c r="E275" i="3"/>
  <c r="D275" i="3"/>
  <c r="C275" i="3"/>
  <c r="E274" i="3"/>
  <c r="C274" i="3"/>
  <c r="D274" i="3" s="1"/>
  <c r="E273" i="3"/>
  <c r="C273" i="3"/>
  <c r="D273" i="3" s="1"/>
  <c r="E272" i="3"/>
  <c r="C272" i="3"/>
  <c r="D272" i="3" s="1"/>
  <c r="E271" i="3"/>
  <c r="D271" i="3"/>
  <c r="C271" i="3"/>
  <c r="E270" i="3"/>
  <c r="C270" i="3"/>
  <c r="D270" i="3" s="1"/>
  <c r="E269" i="3"/>
  <c r="C269" i="3"/>
  <c r="D269" i="3" s="1"/>
  <c r="E268" i="3"/>
  <c r="C268" i="3"/>
  <c r="D268" i="3" s="1"/>
  <c r="E267" i="3"/>
  <c r="D267" i="3"/>
  <c r="C267" i="3"/>
  <c r="E266" i="3"/>
  <c r="C266" i="3"/>
  <c r="D266" i="3" s="1"/>
  <c r="E265" i="3"/>
  <c r="C265" i="3"/>
  <c r="D265" i="3" s="1"/>
  <c r="E264" i="3"/>
  <c r="C264" i="3"/>
  <c r="D264" i="3" s="1"/>
  <c r="E263" i="3"/>
  <c r="D263" i="3"/>
  <c r="C263" i="3"/>
  <c r="E262" i="3"/>
  <c r="C262" i="3"/>
  <c r="D262" i="3" s="1"/>
  <c r="E261" i="3"/>
  <c r="C261" i="3"/>
  <c r="D261" i="3" s="1"/>
  <c r="E260" i="3"/>
  <c r="C260" i="3"/>
  <c r="D260" i="3" s="1"/>
  <c r="E259" i="3"/>
  <c r="D259" i="3"/>
  <c r="C259" i="3"/>
  <c r="E258" i="3"/>
  <c r="C258" i="3"/>
  <c r="D258" i="3" s="1"/>
  <c r="E257" i="3"/>
  <c r="C257" i="3"/>
  <c r="D257" i="3" s="1"/>
  <c r="E256" i="3"/>
  <c r="C256" i="3"/>
  <c r="D256" i="3" s="1"/>
  <c r="E255" i="3"/>
  <c r="D255" i="3"/>
  <c r="C255" i="3"/>
  <c r="E254" i="3"/>
  <c r="C254" i="3"/>
  <c r="D254" i="3" s="1"/>
  <c r="E253" i="3"/>
  <c r="C253" i="3"/>
  <c r="D253" i="3" s="1"/>
  <c r="E252" i="3"/>
  <c r="C252" i="3"/>
  <c r="D252" i="3" s="1"/>
  <c r="E251" i="3"/>
  <c r="D251" i="3"/>
  <c r="C251" i="3"/>
  <c r="E250" i="3"/>
  <c r="C250" i="3"/>
  <c r="D250" i="3" s="1"/>
  <c r="E249" i="3"/>
  <c r="C249" i="3"/>
  <c r="D249" i="3" s="1"/>
  <c r="E248" i="3"/>
  <c r="C248" i="3"/>
  <c r="D248" i="3" s="1"/>
  <c r="E247" i="3"/>
  <c r="D247" i="3"/>
  <c r="C247" i="3"/>
  <c r="E246" i="3"/>
  <c r="C246" i="3"/>
  <c r="D246" i="3" s="1"/>
  <c r="E245" i="3"/>
  <c r="C245" i="3"/>
  <c r="D245" i="3" s="1"/>
  <c r="E244" i="3"/>
  <c r="C244" i="3"/>
  <c r="D244" i="3" s="1"/>
  <c r="E243" i="3"/>
  <c r="D243" i="3"/>
  <c r="C243" i="3"/>
  <c r="E242" i="3"/>
  <c r="C242" i="3"/>
  <c r="D242" i="3" s="1"/>
  <c r="E241" i="3"/>
  <c r="C241" i="3"/>
  <c r="D241" i="3" s="1"/>
  <c r="E240" i="3"/>
  <c r="C240" i="3"/>
  <c r="D240" i="3" s="1"/>
  <c r="E239" i="3"/>
  <c r="D239" i="3"/>
  <c r="C239" i="3"/>
  <c r="E238" i="3"/>
  <c r="C238" i="3"/>
  <c r="D238" i="3" s="1"/>
  <c r="E237" i="3"/>
  <c r="C237" i="3"/>
  <c r="D237" i="3" s="1"/>
  <c r="E236" i="3"/>
  <c r="C236" i="3"/>
  <c r="D236" i="3" s="1"/>
  <c r="E235" i="3"/>
  <c r="D235" i="3"/>
  <c r="C235" i="3"/>
  <c r="E234" i="3"/>
  <c r="C234" i="3"/>
  <c r="D234" i="3" s="1"/>
  <c r="E233" i="3"/>
  <c r="C233" i="3"/>
  <c r="D233" i="3" s="1"/>
  <c r="E232" i="3"/>
  <c r="C232" i="3"/>
  <c r="D232" i="3" s="1"/>
  <c r="E231" i="3"/>
  <c r="D231" i="3"/>
  <c r="C231" i="3"/>
  <c r="E230" i="3"/>
  <c r="C230" i="3"/>
  <c r="D230" i="3" s="1"/>
  <c r="E229" i="3"/>
  <c r="D229" i="3"/>
  <c r="C229" i="3"/>
  <c r="E228" i="3"/>
  <c r="C228" i="3"/>
  <c r="D228" i="3" s="1"/>
  <c r="E227" i="3"/>
  <c r="D227" i="3"/>
  <c r="C227" i="3"/>
  <c r="E226" i="3"/>
  <c r="D226" i="3"/>
  <c r="C226" i="3"/>
  <c r="E225" i="3"/>
  <c r="C225" i="3"/>
  <c r="D225" i="3" s="1"/>
  <c r="E224" i="3"/>
  <c r="C224" i="3"/>
  <c r="D224" i="3" s="1"/>
  <c r="E223" i="3"/>
  <c r="D223" i="3"/>
  <c r="C223" i="3"/>
  <c r="E222" i="3"/>
  <c r="C222" i="3"/>
  <c r="D222" i="3" s="1"/>
  <c r="E221" i="3"/>
  <c r="D221" i="3"/>
  <c r="C221" i="3"/>
  <c r="E220" i="3"/>
  <c r="C220" i="3"/>
  <c r="D220" i="3" s="1"/>
  <c r="E219" i="3"/>
  <c r="D219" i="3"/>
  <c r="C219" i="3"/>
  <c r="E218" i="3"/>
  <c r="D218" i="3"/>
  <c r="C218" i="3"/>
  <c r="E217" i="3"/>
  <c r="C217" i="3"/>
  <c r="D217" i="3" s="1"/>
  <c r="E216" i="3"/>
  <c r="C216" i="3"/>
  <c r="D216" i="3" s="1"/>
  <c r="E215" i="3"/>
  <c r="D215" i="3"/>
  <c r="C215" i="3"/>
  <c r="E214" i="3"/>
  <c r="C214" i="3"/>
  <c r="D214" i="3" s="1"/>
  <c r="E213" i="3"/>
  <c r="D213" i="3"/>
  <c r="C213" i="3"/>
  <c r="E212" i="3"/>
  <c r="C212" i="3"/>
  <c r="D212" i="3" s="1"/>
  <c r="E211" i="3"/>
  <c r="D211" i="3"/>
  <c r="C211" i="3"/>
  <c r="E210" i="3"/>
  <c r="D210" i="3"/>
  <c r="C210" i="3"/>
  <c r="E209" i="3"/>
  <c r="C209" i="3"/>
  <c r="D209" i="3" s="1"/>
  <c r="E208" i="3"/>
  <c r="C208" i="3"/>
  <c r="D208" i="3" s="1"/>
  <c r="E207" i="3"/>
  <c r="D207" i="3"/>
  <c r="C207" i="3"/>
  <c r="E206" i="3"/>
  <c r="C206" i="3"/>
  <c r="D206" i="3" s="1"/>
  <c r="E205" i="3"/>
  <c r="D205" i="3"/>
  <c r="C205" i="3"/>
  <c r="E204" i="3"/>
  <c r="C204" i="3"/>
  <c r="D204" i="3" s="1"/>
  <c r="E203" i="3"/>
  <c r="D203" i="3"/>
  <c r="C203" i="3"/>
  <c r="E202" i="3"/>
  <c r="D202" i="3"/>
  <c r="C202" i="3"/>
  <c r="E201" i="3"/>
  <c r="C201" i="3"/>
  <c r="D201" i="3" s="1"/>
  <c r="E200" i="3"/>
  <c r="C200" i="3"/>
  <c r="D200" i="3" s="1"/>
  <c r="E199" i="3"/>
  <c r="D199" i="3"/>
  <c r="C199" i="3"/>
  <c r="E198" i="3"/>
  <c r="C198" i="3"/>
  <c r="D198" i="3" s="1"/>
  <c r="E197" i="3"/>
  <c r="D197" i="3"/>
  <c r="C197" i="3"/>
  <c r="E196" i="3"/>
  <c r="C196" i="3"/>
  <c r="D196" i="3" s="1"/>
  <c r="E195" i="3"/>
  <c r="D195" i="3"/>
  <c r="C195" i="3"/>
  <c r="E194" i="3"/>
  <c r="D194" i="3"/>
  <c r="C194" i="3"/>
  <c r="E193" i="3"/>
  <c r="C193" i="3"/>
  <c r="D193" i="3" s="1"/>
  <c r="E192" i="3"/>
  <c r="C192" i="3"/>
  <c r="D192" i="3" s="1"/>
  <c r="E191" i="3"/>
  <c r="D191" i="3"/>
  <c r="C191" i="3"/>
  <c r="E190" i="3"/>
  <c r="C190" i="3"/>
  <c r="D190" i="3" s="1"/>
  <c r="E189" i="3"/>
  <c r="D189" i="3"/>
  <c r="C189" i="3"/>
  <c r="E188" i="3"/>
  <c r="C188" i="3"/>
  <c r="D188" i="3" s="1"/>
  <c r="E187" i="3"/>
  <c r="D187" i="3"/>
  <c r="C187" i="3"/>
  <c r="E186" i="3"/>
  <c r="D186" i="3"/>
  <c r="C186" i="3"/>
  <c r="E185" i="3"/>
  <c r="C185" i="3"/>
  <c r="D185" i="3" s="1"/>
  <c r="E184" i="3"/>
  <c r="C184" i="3"/>
  <c r="D184" i="3" s="1"/>
  <c r="E183" i="3"/>
  <c r="D183" i="3"/>
  <c r="C183" i="3"/>
  <c r="E182" i="3"/>
  <c r="C182" i="3"/>
  <c r="D182" i="3" s="1"/>
  <c r="E181" i="3"/>
  <c r="D181" i="3"/>
  <c r="C181" i="3"/>
  <c r="E180" i="3"/>
  <c r="C180" i="3"/>
  <c r="D180" i="3" s="1"/>
  <c r="E179" i="3"/>
  <c r="D179" i="3"/>
  <c r="C179" i="3"/>
  <c r="E178" i="3"/>
  <c r="D178" i="3"/>
  <c r="C178" i="3"/>
  <c r="E177" i="3"/>
  <c r="C177" i="3"/>
  <c r="D177" i="3" s="1"/>
  <c r="E176" i="3"/>
  <c r="C176" i="3"/>
  <c r="D176" i="3" s="1"/>
  <c r="E175" i="3"/>
  <c r="D175" i="3"/>
  <c r="C175" i="3"/>
  <c r="E174" i="3"/>
  <c r="C174" i="3"/>
  <c r="D174" i="3" s="1"/>
  <c r="E173" i="3"/>
  <c r="D173" i="3"/>
  <c r="C173" i="3"/>
  <c r="E172" i="3"/>
  <c r="C172" i="3"/>
  <c r="D172" i="3" s="1"/>
  <c r="E171" i="3"/>
  <c r="D171" i="3"/>
  <c r="C171" i="3"/>
  <c r="E170" i="3"/>
  <c r="D170" i="3"/>
  <c r="C170" i="3"/>
  <c r="E169" i="3"/>
  <c r="C169" i="3"/>
  <c r="D169" i="3" s="1"/>
  <c r="E168" i="3"/>
  <c r="C168" i="3"/>
  <c r="D168" i="3" s="1"/>
  <c r="E167" i="3"/>
  <c r="D167" i="3"/>
  <c r="C167" i="3"/>
  <c r="E166" i="3"/>
  <c r="C166" i="3"/>
  <c r="D166" i="3" s="1"/>
  <c r="E165" i="3"/>
  <c r="D165" i="3"/>
  <c r="C165" i="3"/>
  <c r="E164" i="3"/>
  <c r="C164" i="3"/>
  <c r="D164" i="3" s="1"/>
  <c r="E163" i="3"/>
  <c r="D163" i="3"/>
  <c r="C163" i="3"/>
  <c r="E162" i="3"/>
  <c r="D162" i="3"/>
  <c r="C162" i="3"/>
  <c r="E161" i="3"/>
  <c r="C161" i="3"/>
  <c r="D161" i="3" s="1"/>
  <c r="E160" i="3"/>
  <c r="C160" i="3"/>
  <c r="D160" i="3" s="1"/>
  <c r="E159" i="3"/>
  <c r="D159" i="3"/>
  <c r="C159" i="3"/>
  <c r="E158" i="3"/>
  <c r="C158" i="3"/>
  <c r="D158" i="3" s="1"/>
  <c r="E157" i="3"/>
  <c r="D157" i="3"/>
  <c r="C157" i="3"/>
  <c r="E156" i="3"/>
  <c r="C156" i="3"/>
  <c r="D156" i="3" s="1"/>
  <c r="E155" i="3"/>
  <c r="D155" i="3"/>
  <c r="C155" i="3"/>
  <c r="E154" i="3"/>
  <c r="D154" i="3"/>
  <c r="C154" i="3"/>
  <c r="E153" i="3"/>
  <c r="C153" i="3"/>
  <c r="D153" i="3" s="1"/>
  <c r="E152" i="3"/>
  <c r="C152" i="3"/>
  <c r="D152" i="3" s="1"/>
  <c r="E151" i="3"/>
  <c r="D151" i="3"/>
  <c r="C151" i="3"/>
  <c r="E150" i="3"/>
  <c r="C150" i="3"/>
  <c r="D150" i="3" s="1"/>
  <c r="E149" i="3"/>
  <c r="D149" i="3"/>
  <c r="C149" i="3"/>
  <c r="E148" i="3"/>
  <c r="C148" i="3"/>
  <c r="D148" i="3" s="1"/>
  <c r="E147" i="3"/>
  <c r="D147" i="3"/>
  <c r="C147" i="3"/>
  <c r="E146" i="3"/>
  <c r="D146" i="3"/>
  <c r="C146" i="3"/>
  <c r="E145" i="3"/>
  <c r="C145" i="3"/>
  <c r="D145" i="3" s="1"/>
  <c r="E144" i="3"/>
  <c r="C144" i="3"/>
  <c r="D144" i="3" s="1"/>
  <c r="E143" i="3"/>
  <c r="D143" i="3"/>
  <c r="C143" i="3"/>
  <c r="E142" i="3"/>
  <c r="C142" i="3"/>
  <c r="D142" i="3" s="1"/>
  <c r="E141" i="3"/>
  <c r="D141" i="3"/>
  <c r="C141" i="3"/>
  <c r="E140" i="3"/>
  <c r="C140" i="3"/>
  <c r="D140" i="3" s="1"/>
  <c r="E139" i="3"/>
  <c r="D139" i="3"/>
  <c r="C139" i="3"/>
  <c r="E138" i="3"/>
  <c r="D138" i="3"/>
  <c r="C138" i="3"/>
  <c r="E137" i="3"/>
  <c r="C137" i="3"/>
  <c r="D137" i="3" s="1"/>
  <c r="E136" i="3"/>
  <c r="C136" i="3"/>
  <c r="D136" i="3" s="1"/>
  <c r="E135" i="3"/>
  <c r="D135" i="3"/>
  <c r="C135" i="3"/>
  <c r="E134" i="3"/>
  <c r="C134" i="3"/>
  <c r="D134" i="3" s="1"/>
  <c r="E133" i="3"/>
  <c r="D133" i="3"/>
  <c r="C133" i="3"/>
  <c r="E132" i="3"/>
  <c r="C132" i="3"/>
  <c r="D132" i="3" s="1"/>
  <c r="E131" i="3"/>
  <c r="D131" i="3"/>
  <c r="C131" i="3"/>
  <c r="E130" i="3"/>
  <c r="D130" i="3"/>
  <c r="C130" i="3"/>
  <c r="E129" i="3"/>
  <c r="C129" i="3"/>
  <c r="D129" i="3" s="1"/>
  <c r="E128" i="3"/>
  <c r="C128" i="3"/>
  <c r="D128" i="3" s="1"/>
  <c r="E127" i="3"/>
  <c r="D127" i="3"/>
  <c r="C127" i="3"/>
  <c r="E126" i="3"/>
  <c r="C126" i="3"/>
  <c r="D126" i="3" s="1"/>
  <c r="E125" i="3"/>
  <c r="D125" i="3"/>
  <c r="C125" i="3"/>
  <c r="E124" i="3"/>
  <c r="C124" i="3"/>
  <c r="D124" i="3" s="1"/>
  <c r="E123" i="3"/>
  <c r="D123" i="3"/>
  <c r="C123" i="3"/>
  <c r="E122" i="3"/>
  <c r="D122" i="3"/>
  <c r="C122" i="3"/>
  <c r="E121" i="3"/>
  <c r="C121" i="3"/>
  <c r="D121" i="3" s="1"/>
  <c r="E120" i="3"/>
  <c r="C120" i="3"/>
  <c r="D120" i="3" s="1"/>
  <c r="E119" i="3"/>
  <c r="D119" i="3"/>
  <c r="C119" i="3"/>
  <c r="E118" i="3"/>
  <c r="C118" i="3"/>
  <c r="D118" i="3" s="1"/>
  <c r="E117" i="3"/>
  <c r="D117" i="3"/>
  <c r="C117" i="3"/>
  <c r="E116" i="3"/>
  <c r="C116" i="3"/>
  <c r="D116" i="3" s="1"/>
  <c r="E115" i="3"/>
  <c r="D115" i="3"/>
  <c r="C115" i="3"/>
  <c r="E114" i="3"/>
  <c r="D114" i="3"/>
  <c r="C114" i="3"/>
  <c r="E113" i="3"/>
  <c r="C113" i="3"/>
  <c r="D113" i="3" s="1"/>
  <c r="E112" i="3"/>
  <c r="C112" i="3"/>
  <c r="D112" i="3" s="1"/>
  <c r="E111" i="3"/>
  <c r="D111" i="3"/>
  <c r="C111" i="3"/>
  <c r="E110" i="3"/>
  <c r="C110" i="3"/>
  <c r="D110" i="3" s="1"/>
  <c r="E109" i="3"/>
  <c r="D109" i="3"/>
  <c r="C109" i="3"/>
  <c r="E108" i="3"/>
  <c r="C108" i="3"/>
  <c r="D108" i="3" s="1"/>
  <c r="E107" i="3"/>
  <c r="D107" i="3"/>
  <c r="C107" i="3"/>
  <c r="E106" i="3"/>
  <c r="D106" i="3"/>
  <c r="C106" i="3"/>
  <c r="E105" i="3"/>
  <c r="C105" i="3"/>
  <c r="D105" i="3" s="1"/>
  <c r="E104" i="3"/>
  <c r="C104" i="3"/>
  <c r="D104" i="3" s="1"/>
  <c r="E103" i="3"/>
  <c r="D103" i="3"/>
  <c r="C103" i="3"/>
  <c r="E102" i="3"/>
  <c r="C102" i="3"/>
  <c r="D102" i="3" s="1"/>
  <c r="E101" i="3"/>
  <c r="D101" i="3"/>
  <c r="C101" i="3"/>
  <c r="E100" i="3"/>
  <c r="C100" i="3"/>
  <c r="D100" i="3" s="1"/>
  <c r="E99" i="3"/>
  <c r="D99" i="3"/>
  <c r="C99" i="3"/>
  <c r="E98" i="3"/>
  <c r="D98" i="3"/>
  <c r="C98" i="3"/>
  <c r="E97" i="3"/>
  <c r="C97" i="3"/>
  <c r="D97" i="3" s="1"/>
  <c r="E96" i="3"/>
  <c r="C96" i="3"/>
  <c r="D96" i="3" s="1"/>
  <c r="E95" i="3"/>
  <c r="D95" i="3"/>
  <c r="C95" i="3"/>
  <c r="E94" i="3"/>
  <c r="C94" i="3"/>
  <c r="D94" i="3" s="1"/>
  <c r="E93" i="3"/>
  <c r="D93" i="3"/>
  <c r="C93" i="3"/>
  <c r="E92" i="3"/>
  <c r="C92" i="3"/>
  <c r="D92" i="3" s="1"/>
  <c r="E91" i="3"/>
  <c r="D91" i="3"/>
  <c r="C91" i="3"/>
  <c r="E90" i="3"/>
  <c r="D90" i="3"/>
  <c r="C90" i="3"/>
  <c r="E89" i="3"/>
  <c r="C89" i="3"/>
  <c r="D89" i="3" s="1"/>
  <c r="E88" i="3"/>
  <c r="C88" i="3"/>
  <c r="D88" i="3" s="1"/>
  <c r="E87" i="3"/>
  <c r="D87" i="3"/>
  <c r="C87" i="3"/>
  <c r="E86" i="3"/>
  <c r="C86" i="3"/>
  <c r="D86" i="3" s="1"/>
  <c r="E85" i="3"/>
  <c r="D85" i="3"/>
  <c r="C85" i="3"/>
  <c r="E84" i="3"/>
  <c r="C84" i="3"/>
  <c r="D84" i="3" s="1"/>
  <c r="E83" i="3"/>
  <c r="D83" i="3"/>
  <c r="C83" i="3"/>
  <c r="E82" i="3"/>
  <c r="D82" i="3"/>
  <c r="C82" i="3"/>
  <c r="E81" i="3"/>
  <c r="C81" i="3"/>
  <c r="D81" i="3" s="1"/>
  <c r="E80" i="3"/>
  <c r="C80" i="3"/>
  <c r="D80" i="3" s="1"/>
  <c r="E79" i="3"/>
  <c r="D79" i="3"/>
  <c r="C79" i="3"/>
  <c r="E78" i="3"/>
  <c r="C78" i="3"/>
  <c r="D78" i="3" s="1"/>
  <c r="E77" i="3"/>
  <c r="D77" i="3"/>
  <c r="C77" i="3"/>
  <c r="E76" i="3"/>
  <c r="C76" i="3"/>
  <c r="D76" i="3" s="1"/>
  <c r="E75" i="3"/>
  <c r="D75" i="3"/>
  <c r="C75" i="3"/>
  <c r="E74" i="3"/>
  <c r="D74" i="3"/>
  <c r="C74" i="3"/>
  <c r="E73" i="3"/>
  <c r="C73" i="3"/>
  <c r="D73" i="3" s="1"/>
  <c r="E72" i="3"/>
  <c r="C72" i="3"/>
  <c r="D72" i="3" s="1"/>
  <c r="E71" i="3"/>
  <c r="D71" i="3"/>
  <c r="C71" i="3"/>
  <c r="E70" i="3"/>
  <c r="C70" i="3"/>
  <c r="D70" i="3" s="1"/>
  <c r="E69" i="3"/>
  <c r="D69" i="3"/>
  <c r="C69" i="3"/>
  <c r="E68" i="3"/>
  <c r="C68" i="3"/>
  <c r="D68" i="3" s="1"/>
  <c r="E67" i="3"/>
  <c r="D67" i="3"/>
  <c r="C67" i="3"/>
  <c r="E66" i="3"/>
  <c r="D66" i="3"/>
  <c r="C66" i="3"/>
  <c r="E65" i="3"/>
  <c r="C65" i="3"/>
  <c r="D65" i="3" s="1"/>
  <c r="E64" i="3"/>
  <c r="C64" i="3"/>
  <c r="D64" i="3" s="1"/>
  <c r="E63" i="3"/>
  <c r="D63" i="3"/>
  <c r="C63" i="3"/>
  <c r="E62" i="3"/>
  <c r="C62" i="3"/>
  <c r="D62" i="3" s="1"/>
  <c r="E61" i="3"/>
  <c r="D61" i="3"/>
  <c r="C61" i="3"/>
  <c r="E60" i="3"/>
  <c r="C60" i="3"/>
  <c r="D60" i="3" s="1"/>
  <c r="E59" i="3"/>
  <c r="D59" i="3"/>
  <c r="C59" i="3"/>
  <c r="E58" i="3"/>
  <c r="D58" i="3"/>
  <c r="C58" i="3"/>
  <c r="E57" i="3"/>
  <c r="C57" i="3"/>
  <c r="D57" i="3" s="1"/>
  <c r="E56" i="3"/>
  <c r="C56" i="3"/>
  <c r="D56" i="3" s="1"/>
  <c r="E55" i="3"/>
  <c r="D55" i="3"/>
  <c r="C55" i="3"/>
  <c r="E54" i="3"/>
  <c r="C54" i="3"/>
  <c r="D54" i="3" s="1"/>
  <c r="E53" i="3"/>
  <c r="D53" i="3"/>
  <c r="C53" i="3"/>
  <c r="E52" i="3"/>
  <c r="C52" i="3"/>
  <c r="D52" i="3" s="1"/>
  <c r="E51" i="3"/>
  <c r="D51" i="3"/>
  <c r="C51" i="3"/>
  <c r="E50" i="3"/>
  <c r="D50" i="3"/>
  <c r="C50" i="3"/>
  <c r="E49" i="3"/>
  <c r="C49" i="3"/>
  <c r="D49" i="3" s="1"/>
  <c r="E48" i="3"/>
  <c r="C48" i="3"/>
  <c r="D48" i="3" s="1"/>
  <c r="E47" i="3"/>
  <c r="D47" i="3"/>
  <c r="C47" i="3"/>
  <c r="E46" i="3"/>
  <c r="C46" i="3"/>
  <c r="D46" i="3" s="1"/>
  <c r="E45" i="3"/>
  <c r="D45" i="3"/>
  <c r="C45" i="3"/>
  <c r="E44" i="3"/>
  <c r="C44" i="3"/>
  <c r="D44" i="3" s="1"/>
  <c r="E43" i="3"/>
  <c r="D43" i="3"/>
  <c r="C43" i="3"/>
  <c r="E42" i="3"/>
  <c r="C42" i="3"/>
  <c r="D42" i="3" s="1"/>
  <c r="E41" i="3"/>
  <c r="D41" i="3"/>
  <c r="C41" i="3"/>
  <c r="E40" i="3"/>
  <c r="D40" i="3"/>
  <c r="C40" i="3"/>
  <c r="E39" i="3"/>
  <c r="D39" i="3"/>
  <c r="C39" i="3"/>
  <c r="E38" i="3"/>
  <c r="C38" i="3"/>
  <c r="D38" i="3" s="1"/>
  <c r="E37" i="3"/>
  <c r="D37" i="3"/>
  <c r="C37" i="3"/>
  <c r="E36" i="3"/>
  <c r="D36" i="3"/>
  <c r="C36" i="3"/>
  <c r="E35" i="3"/>
  <c r="D35" i="3"/>
  <c r="C35" i="3"/>
  <c r="E34" i="3"/>
  <c r="C34" i="3"/>
  <c r="D34" i="3" s="1"/>
  <c r="E33" i="3"/>
  <c r="D33" i="3"/>
  <c r="C33" i="3"/>
  <c r="E32" i="3"/>
  <c r="D32" i="3"/>
  <c r="C32" i="3"/>
  <c r="E31" i="3"/>
  <c r="D31" i="3"/>
  <c r="C31" i="3"/>
  <c r="E30" i="3"/>
  <c r="C30" i="3"/>
  <c r="D30" i="3" s="1"/>
  <c r="E29" i="3"/>
  <c r="D29" i="3"/>
  <c r="C29" i="3"/>
  <c r="E28" i="3"/>
  <c r="D28" i="3"/>
  <c r="C28" i="3"/>
  <c r="E27" i="3"/>
  <c r="D27" i="3"/>
  <c r="C27" i="3"/>
  <c r="E26" i="3"/>
  <c r="C26" i="3"/>
  <c r="D26" i="3" s="1"/>
  <c r="E25" i="3"/>
  <c r="D25" i="3"/>
  <c r="C25" i="3"/>
  <c r="E24" i="3"/>
  <c r="D24" i="3"/>
  <c r="C24" i="3"/>
  <c r="E23" i="3"/>
  <c r="D23" i="3"/>
  <c r="C23" i="3"/>
  <c r="E22" i="3"/>
  <c r="C22" i="3"/>
  <c r="D22" i="3" s="1"/>
  <c r="E21" i="3"/>
  <c r="D21" i="3"/>
  <c r="C21" i="3"/>
  <c r="E20" i="3"/>
  <c r="D20" i="3"/>
  <c r="C20" i="3"/>
  <c r="E19" i="3"/>
  <c r="D19" i="3"/>
  <c r="C19" i="3"/>
  <c r="E18" i="3"/>
  <c r="C18" i="3"/>
  <c r="D18" i="3" s="1"/>
  <c r="E17" i="3"/>
  <c r="D17" i="3"/>
  <c r="C17" i="3"/>
  <c r="E16" i="3"/>
  <c r="D16" i="3"/>
  <c r="C16" i="3"/>
  <c r="E15" i="3"/>
  <c r="D15" i="3"/>
  <c r="C15" i="3"/>
  <c r="E14" i="3"/>
  <c r="C14" i="3"/>
  <c r="D14" i="3" s="1"/>
  <c r="E13" i="3"/>
  <c r="D13" i="3"/>
  <c r="C13" i="3"/>
  <c r="E12" i="3"/>
  <c r="D12" i="3"/>
  <c r="C12" i="3"/>
  <c r="E11" i="3"/>
  <c r="D11" i="3"/>
  <c r="C11" i="3"/>
  <c r="E10" i="3"/>
  <c r="C10" i="3"/>
  <c r="D10" i="3" s="1"/>
  <c r="E9" i="3"/>
  <c r="D9" i="3"/>
  <c r="C9" i="3"/>
  <c r="E8" i="3"/>
  <c r="D8" i="3"/>
  <c r="C8" i="3"/>
  <c r="E7" i="3"/>
  <c r="D7" i="3"/>
  <c r="C7" i="3"/>
  <c r="E6" i="3"/>
  <c r="C6" i="3"/>
  <c r="D6" i="3" s="1"/>
  <c r="E5" i="3"/>
  <c r="D5" i="3"/>
  <c r="C5" i="3"/>
  <c r="E4" i="3"/>
  <c r="D4" i="3"/>
  <c r="C4" i="3"/>
  <c r="E3" i="3"/>
  <c r="C3" i="3"/>
  <c r="D3" i="3" s="1"/>
  <c r="F2" i="3"/>
  <c r="E2" i="3"/>
  <c r="D2" i="3"/>
  <c r="C2" i="3"/>
  <c r="M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7" i="1"/>
  <c r="L8" i="1"/>
  <c r="L9" i="1"/>
  <c r="L10" i="1"/>
  <c r="L11" i="1"/>
  <c r="L2" i="1"/>
  <c r="K2" i="1"/>
  <c r="J4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10" i="1"/>
  <c r="J11" i="1"/>
  <c r="J12" i="1"/>
  <c r="J1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3" i="1"/>
  <c r="J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G3" i="3" l="1"/>
  <c r="G4" i="3" l="1"/>
  <c r="G5" i="3" l="1"/>
  <c r="G6" i="3" l="1"/>
  <c r="G7" i="3" l="1"/>
  <c r="G8" i="3" l="1"/>
  <c r="G9" i="3" l="1"/>
  <c r="G10" i="3" l="1"/>
  <c r="G11" i="3" l="1"/>
  <c r="G12" i="3" l="1"/>
  <c r="G13" i="3" l="1"/>
  <c r="G14" i="3" l="1"/>
  <c r="G15" i="3" l="1"/>
  <c r="G16" i="3" l="1"/>
  <c r="G17" i="3" l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 l="1"/>
  <c r="G30" i="3" l="1"/>
  <c r="G31" i="3" l="1"/>
  <c r="G32" i="3" l="1"/>
  <c r="G33" i="3" l="1"/>
  <c r="G34" i="3" l="1"/>
  <c r="G35" i="3" l="1"/>
  <c r="G36" i="3" l="1"/>
  <c r="G37" i="3" l="1"/>
  <c r="G38" i="3" l="1"/>
  <c r="G39" i="3" l="1"/>
  <c r="G40" i="3" l="1"/>
  <c r="G41" i="3" l="1"/>
  <c r="G42" i="3" l="1"/>
</calcChain>
</file>

<file path=xl/sharedStrings.xml><?xml version="1.0" encoding="utf-8"?>
<sst xmlns="http://schemas.openxmlformats.org/spreadsheetml/2006/main" count="30" uniqueCount="16">
  <si>
    <t xml:space="preserve">Inspector1 </t>
  </si>
  <si>
    <t>Bin</t>
  </si>
  <si>
    <t>More</t>
  </si>
  <si>
    <t>Frequency</t>
  </si>
  <si>
    <t>Rank</t>
  </si>
  <si>
    <t>Percentile</t>
  </si>
  <si>
    <t>Z-score</t>
  </si>
  <si>
    <t>Data</t>
  </si>
  <si>
    <t>Positive Skewed nomal distribution</t>
  </si>
  <si>
    <t>Mean</t>
  </si>
  <si>
    <t>MLE</t>
  </si>
  <si>
    <t>Expected Frequency</t>
  </si>
  <si>
    <t>CHI-SQUARE</t>
  </si>
  <si>
    <t>CHI value</t>
  </si>
  <si>
    <t>bin</t>
  </si>
  <si>
    <t>CHI-SQUARE(P-value)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</si>
</sst>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For Inspector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37323705906056E-2"/>
          <c:y val="0.1602439938910075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Sheet1!$N$2:$N$43</c:f>
              <c:strCach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More</c:v>
                </c:pt>
              </c:strCache>
            </c:strRef>
          </c:xVal>
          <c:yVal>
            <c:numRef>
              <c:f>Sheet1!$O$2:$O$43</c:f>
              <c:numCache>
                <c:formatCode>General</c:formatCode>
                <c:ptCount val="42"/>
                <c:pt idx="0">
                  <c:v>0</c:v>
                </c:pt>
                <c:pt idx="1">
                  <c:v>39</c:v>
                </c:pt>
                <c:pt idx="2">
                  <c:v>42</c:v>
                </c:pt>
                <c:pt idx="3">
                  <c:v>40</c:v>
                </c:pt>
                <c:pt idx="4">
                  <c:v>32</c:v>
                </c:pt>
                <c:pt idx="5">
                  <c:v>30</c:v>
                </c:pt>
                <c:pt idx="6">
                  <c:v>24</c:v>
                </c:pt>
                <c:pt idx="7">
                  <c:v>19</c:v>
                </c:pt>
                <c:pt idx="8">
                  <c:v>15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B-4052-A184-82228AF3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7824"/>
        <c:axId val="627888808"/>
      </c:scatterChart>
      <c:valAx>
        <c:axId val="6278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8808"/>
        <c:crosses val="autoZero"/>
        <c:crossBetween val="midCat"/>
      </c:valAx>
      <c:valAx>
        <c:axId val="6278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D93-96BA-134DE0A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'Sheet1 (2)'!$E$2:$E$301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91F-A823-AC77DB63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76552930883649E-2"/>
          <c:y val="0.13653944298629339"/>
          <c:w val="0.8951570428696412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(2)'!$I$2:$I$99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'Sheet1 (2)'!$J$2:$J$99</c:f>
              <c:numCache>
                <c:formatCode>General</c:formatCode>
                <c:ptCount val="98"/>
                <c:pt idx="0">
                  <c:v>23</c:v>
                </c:pt>
                <c:pt idx="1">
                  <c:v>16</c:v>
                </c:pt>
                <c:pt idx="2">
                  <c:v>22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446B-B7A7-91AC5D8C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84216"/>
        <c:axId val="627884544"/>
      </c:barChart>
      <c:catAx>
        <c:axId val="6278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544"/>
        <c:crosses val="autoZero"/>
        <c:auto val="1"/>
        <c:lblAlgn val="ctr"/>
        <c:lblOffset val="100"/>
        <c:noMultiLvlLbl val="0"/>
      </c:catAx>
      <c:valAx>
        <c:axId val="6278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0</xdr:row>
      <xdr:rowOff>0</xdr:rowOff>
    </xdr:from>
    <xdr:to>
      <xdr:col>22</xdr:col>
      <xdr:colOff>466725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4726C-EEB4-483A-A0D0-B23D2E7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186739</xdr:colOff>
      <xdr:row>16</xdr:row>
      <xdr:rowOff>137071</xdr:rowOff>
    </xdr:from>
    <xdr:to>
      <xdr:col>22</xdr:col>
      <xdr:colOff>494261</xdr:colOff>
      <xdr:row>31</xdr:row>
      <xdr:rowOff>22771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21C1B-1FAD-4B2A-B502-E99C5198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119503</xdr:colOff>
      <xdr:row>16</xdr:row>
      <xdr:rowOff>92248</xdr:rowOff>
    </xdr:from>
    <xdr:to>
      <xdr:col>19</xdr:col>
      <xdr:colOff>427025</xdr:colOff>
      <xdr:row>30</xdr:row>
      <xdr:rowOff>168448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B401B-C4E1-4A06-A50D-F2B9600C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100852</xdr:colOff>
      <xdr:row>0</xdr:row>
      <xdr:rowOff>180414</xdr:rowOff>
    </xdr:from>
    <xdr:to>
      <xdr:col>19</xdr:col>
      <xdr:colOff>437029</xdr:colOff>
      <xdr:row>15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DE114-FDC7-4332-9F9A-337038B5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F903-ABEE-4640-820A-95FA43952740}">
  <dimension ref="A1:X301"/>
  <sheetViews>
    <sheetView zoomScale="85" zoomScaleNormal="85" workbookViewId="0">
      <selection activeCell="M3" sqref="M3"/>
    </sheetView>
  </sheetViews>
  <sheetFormatPr defaultRowHeight="14.4" x14ac:dyDescent="0.3"/>
  <cols>
    <col min="1" max="1" width="12.44140625" customWidth="1"/>
    <col min="2" max="2" width="11.109375" customWidth="1"/>
    <col min="10" max="10" width="15.44140625" customWidth="1"/>
    <col min="11" max="11" width="18.6640625" customWidth="1"/>
  </cols>
  <sheetData>
    <row r="1" spans="1:2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s="4" t="s">
        <v>1</v>
      </c>
      <c r="I1" t="s">
        <v>3</v>
      </c>
      <c r="J1" t="s">
        <v>11</v>
      </c>
      <c r="K1" t="s">
        <v>12</v>
      </c>
      <c r="L1" t="s">
        <v>13</v>
      </c>
      <c r="N1" s="4" t="s">
        <v>1</v>
      </c>
      <c r="O1" s="4" t="s">
        <v>3</v>
      </c>
      <c r="X1" t="s">
        <v>8</v>
      </c>
    </row>
    <row r="2" spans="1:24" x14ac:dyDescent="0.3">
      <c r="A2">
        <v>8.6999999999999994E-2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0</v>
      </c>
      <c r="I2" s="2">
        <v>0</v>
      </c>
      <c r="J2">
        <f>G2*EXP(-G2*H2) * 300</f>
        <v>28.963371954380762</v>
      </c>
      <c r="K2">
        <f>_xlfn.CHISQ.TEST(I2:I42,J2:J42)</f>
        <v>3.9806684430365432E-52</v>
      </c>
      <c r="L2">
        <f>(I2-J2)^2/J2</f>
        <v>28.963371954380762</v>
      </c>
      <c r="M2">
        <f>SUM(L2:L41)</f>
        <v>355.045386037534</v>
      </c>
      <c r="N2" s="1">
        <v>0</v>
      </c>
      <c r="O2" s="2">
        <v>0</v>
      </c>
    </row>
    <row r="3" spans="1:24" x14ac:dyDescent="0.3">
      <c r="A3">
        <v>0.1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2">
        <v>39</v>
      </c>
      <c r="J3">
        <f t="shared" ref="J3:J41" si="3">G3*EXP(-G3*H3) * 300</f>
        <v>23.87764938620284</v>
      </c>
      <c r="L3">
        <f t="shared" ref="L3:L42" si="4">(I3-J3)^2/J3</f>
        <v>9.5773869692027596</v>
      </c>
      <c r="N3" s="1">
        <v>2</v>
      </c>
      <c r="O3" s="2">
        <v>39</v>
      </c>
    </row>
    <row r="4" spans="1:24" x14ac:dyDescent="0.3">
      <c r="A4">
        <v>0.114</v>
      </c>
      <c r="B4">
        <v>3</v>
      </c>
      <c r="C4">
        <f t="shared" si="0"/>
        <v>8.3333333333333332E-3</v>
      </c>
      <c r="D4">
        <f t="shared" si="1"/>
        <v>-2.3939797998185091</v>
      </c>
      <c r="E4">
        <f t="shared" si="2"/>
        <v>0.114</v>
      </c>
      <c r="G4">
        <f t="shared" ref="G4:G42" si="5">G3</f>
        <v>9.6544573181269203E-2</v>
      </c>
      <c r="H4" s="1">
        <v>4</v>
      </c>
      <c r="I4" s="2">
        <v>42</v>
      </c>
      <c r="J4">
        <f t="shared" si="3"/>
        <v>19.684936585023483</v>
      </c>
      <c r="L4">
        <f t="shared" si="4"/>
        <v>25.296604490627544</v>
      </c>
      <c r="N4" s="1">
        <v>4</v>
      </c>
      <c r="O4" s="2">
        <v>42</v>
      </c>
    </row>
    <row r="5" spans="1:24" x14ac:dyDescent="0.3">
      <c r="A5">
        <v>0.121</v>
      </c>
      <c r="B5">
        <v>4</v>
      </c>
      <c r="C5">
        <f t="shared" si="0"/>
        <v>1.1666666666666667E-2</v>
      </c>
      <c r="D5">
        <f t="shared" si="1"/>
        <v>-2.2679322994583582</v>
      </c>
      <c r="E5">
        <f t="shared" si="2"/>
        <v>0.121</v>
      </c>
      <c r="G5">
        <f t="shared" si="5"/>
        <v>9.6544573181269203E-2</v>
      </c>
      <c r="H5" s="1">
        <v>6</v>
      </c>
      <c r="I5" s="2">
        <v>40</v>
      </c>
      <c r="J5">
        <f t="shared" si="3"/>
        <v>16.228428606557149</v>
      </c>
      <c r="L5">
        <f t="shared" si="4"/>
        <v>34.820845579911854</v>
      </c>
      <c r="N5" s="1">
        <v>6</v>
      </c>
      <c r="O5" s="2">
        <v>40</v>
      </c>
    </row>
    <row r="6" spans="1:24" x14ac:dyDescent="0.3">
      <c r="A6">
        <v>0.2</v>
      </c>
      <c r="B6">
        <v>5</v>
      </c>
      <c r="C6">
        <f t="shared" si="0"/>
        <v>1.4999999999999999E-2</v>
      </c>
      <c r="D6">
        <f t="shared" si="1"/>
        <v>-2.1700903775845601</v>
      </c>
      <c r="E6">
        <f t="shared" si="2"/>
        <v>0.2</v>
      </c>
      <c r="G6">
        <f t="shared" si="5"/>
        <v>9.6544573181269203E-2</v>
      </c>
      <c r="H6" s="1">
        <v>8</v>
      </c>
      <c r="I6" s="2">
        <v>32</v>
      </c>
      <c r="J6">
        <f t="shared" si="3"/>
        <v>13.378854125366654</v>
      </c>
      <c r="L6">
        <f t="shared" si="4"/>
        <v>25.917546483067859</v>
      </c>
      <c r="N6" s="1">
        <v>8</v>
      </c>
      <c r="O6" s="2">
        <v>32</v>
      </c>
    </row>
    <row r="7" spans="1:24" x14ac:dyDescent="0.3">
      <c r="A7">
        <v>0.26600000000000001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f t="shared" si="2"/>
        <v>0.26600000000000001</v>
      </c>
      <c r="G7">
        <f t="shared" si="5"/>
        <v>9.6544573181269203E-2</v>
      </c>
      <c r="H7" s="1">
        <v>10</v>
      </c>
      <c r="I7" s="2">
        <v>30</v>
      </c>
      <c r="J7">
        <f t="shared" si="3"/>
        <v>11.029640764819174</v>
      </c>
      <c r="L7">
        <f t="shared" si="4"/>
        <v>32.62794656555711</v>
      </c>
      <c r="N7" s="1">
        <v>10</v>
      </c>
      <c r="O7" s="2">
        <v>30</v>
      </c>
    </row>
    <row r="8" spans="1:24" x14ac:dyDescent="0.3">
      <c r="A8">
        <v>0.33400000000000002</v>
      </c>
      <c r="B8">
        <v>7</v>
      </c>
      <c r="C8">
        <f t="shared" si="0"/>
        <v>2.1666666666666667E-2</v>
      </c>
      <c r="D8">
        <f t="shared" si="1"/>
        <v>-2.020482791763405</v>
      </c>
      <c r="E8">
        <f t="shared" si="2"/>
        <v>0.33400000000000002</v>
      </c>
      <c r="G8">
        <f t="shared" si="5"/>
        <v>9.6544573181269203E-2</v>
      </c>
      <c r="H8" s="1">
        <v>12</v>
      </c>
      <c r="I8" s="2">
        <v>24</v>
      </c>
      <c r="J8">
        <f t="shared" si="3"/>
        <v>9.0929293541143927</v>
      </c>
      <c r="L8">
        <f t="shared" si="4"/>
        <v>24.438852056061922</v>
      </c>
      <c r="N8" s="1">
        <v>12</v>
      </c>
      <c r="O8" s="2">
        <v>24</v>
      </c>
    </row>
    <row r="9" spans="1:24" x14ac:dyDescent="0.3">
      <c r="A9">
        <v>0.35099999999999998</v>
      </c>
      <c r="B9">
        <v>8</v>
      </c>
      <c r="C9">
        <f t="shared" si="0"/>
        <v>2.5000000000000001E-2</v>
      </c>
      <c r="D9">
        <f t="shared" si="1"/>
        <v>-1.9599639845400538</v>
      </c>
      <c r="E9">
        <f t="shared" si="2"/>
        <v>0.35099999999999998</v>
      </c>
      <c r="G9">
        <f t="shared" si="5"/>
        <v>9.6544573181269203E-2</v>
      </c>
      <c r="H9" s="1">
        <v>14</v>
      </c>
      <c r="I9" s="2">
        <v>19</v>
      </c>
      <c r="J9">
        <f t="shared" si="3"/>
        <v>7.4962880479879983</v>
      </c>
      <c r="L9">
        <f t="shared" si="4"/>
        <v>17.653455660682962</v>
      </c>
      <c r="N9" s="1">
        <v>14</v>
      </c>
      <c r="O9" s="2">
        <v>19</v>
      </c>
    </row>
    <row r="10" spans="1:24" x14ac:dyDescent="0.3">
      <c r="A10">
        <v>0.35799999999999998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f t="shared" si="2"/>
        <v>0.35799999999999998</v>
      </c>
      <c r="G10">
        <f t="shared" si="5"/>
        <v>9.6544573181269203E-2</v>
      </c>
      <c r="H10" s="1">
        <v>16</v>
      </c>
      <c r="I10" s="2">
        <v>15</v>
      </c>
      <c r="J10">
        <f t="shared" si="3"/>
        <v>6.1800034191380551</v>
      </c>
      <c r="L10">
        <f t="shared" si="4"/>
        <v>12.587750266530815</v>
      </c>
      <c r="N10" s="1">
        <v>16</v>
      </c>
      <c r="O10" s="2">
        <v>15</v>
      </c>
    </row>
    <row r="11" spans="1:24" x14ac:dyDescent="0.3">
      <c r="A11">
        <v>0.36199999999999999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f t="shared" si="2"/>
        <v>0.36199999999999999</v>
      </c>
      <c r="G11">
        <f t="shared" si="5"/>
        <v>9.6544573181269203E-2</v>
      </c>
      <c r="H11" s="1">
        <v>18</v>
      </c>
      <c r="I11" s="2">
        <v>7</v>
      </c>
      <c r="J11">
        <f t="shared" si="3"/>
        <v>5.0948472118555905</v>
      </c>
      <c r="L11">
        <f t="shared" si="4"/>
        <v>0.71240745703392361</v>
      </c>
      <c r="N11" s="1">
        <v>18</v>
      </c>
      <c r="O11" s="2">
        <v>7</v>
      </c>
    </row>
    <row r="12" spans="1:24" x14ac:dyDescent="0.3">
      <c r="A12">
        <v>0.38700000000000001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f t="shared" si="2"/>
        <v>0.38700000000000001</v>
      </c>
      <c r="G12">
        <f t="shared" si="5"/>
        <v>9.6544573181269203E-2</v>
      </c>
      <c r="H12" s="1">
        <v>20</v>
      </c>
      <c r="I12" s="2">
        <v>10</v>
      </c>
      <c r="J12">
        <f t="shared" si="3"/>
        <v>4.2002352347845564</v>
      </c>
      <c r="L12">
        <f t="shared" si="4"/>
        <v>8.0084255884682403</v>
      </c>
      <c r="N12" s="1">
        <v>20</v>
      </c>
      <c r="O12" s="2">
        <v>10</v>
      </c>
    </row>
    <row r="13" spans="1:24" x14ac:dyDescent="0.3">
      <c r="A13">
        <v>0.41799999999999998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f t="shared" si="2"/>
        <v>0.41799999999999998</v>
      </c>
      <c r="G13">
        <f t="shared" si="5"/>
        <v>9.6544573181269203E-2</v>
      </c>
      <c r="H13" s="1">
        <v>22</v>
      </c>
      <c r="I13" s="2">
        <v>8</v>
      </c>
      <c r="J13">
        <f t="shared" si="3"/>
        <v>3.4627095365044918</v>
      </c>
      <c r="L13">
        <f t="shared" si="4"/>
        <v>5.945345554715308</v>
      </c>
      <c r="N13" s="1">
        <v>22</v>
      </c>
      <c r="O13" s="2">
        <v>8</v>
      </c>
    </row>
    <row r="14" spans="1:24" x14ac:dyDescent="0.3">
      <c r="A14">
        <v>0.47499999999999998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f t="shared" si="2"/>
        <v>0.47499999999999998</v>
      </c>
      <c r="G14">
        <f t="shared" si="5"/>
        <v>9.6544573181269203E-2</v>
      </c>
      <c r="H14" s="1">
        <v>24</v>
      </c>
      <c r="I14" s="2">
        <v>10</v>
      </c>
      <c r="J14">
        <f t="shared" si="3"/>
        <v>2.8546870982130068</v>
      </c>
      <c r="L14">
        <f t="shared" si="4"/>
        <v>17.884796024196021</v>
      </c>
      <c r="N14" s="1">
        <v>24</v>
      </c>
      <c r="O14" s="2">
        <v>10</v>
      </c>
    </row>
    <row r="15" spans="1:24" x14ac:dyDescent="0.3">
      <c r="A15">
        <v>0.48599999999999999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f t="shared" si="2"/>
        <v>0.48599999999999999</v>
      </c>
      <c r="G15">
        <f t="shared" si="5"/>
        <v>9.6544573181269203E-2</v>
      </c>
      <c r="H15" s="1">
        <v>26</v>
      </c>
      <c r="I15" s="2">
        <v>5</v>
      </c>
      <c r="J15">
        <f t="shared" si="3"/>
        <v>2.3534282453648205</v>
      </c>
      <c r="L15">
        <f t="shared" si="4"/>
        <v>2.9762292800845271</v>
      </c>
      <c r="N15" s="1">
        <v>26</v>
      </c>
      <c r="O15" s="2">
        <v>5</v>
      </c>
    </row>
    <row r="16" spans="1:24" x14ac:dyDescent="0.3">
      <c r="A16">
        <v>0.496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f t="shared" si="2"/>
        <v>0.496</v>
      </c>
      <c r="G16">
        <f t="shared" si="5"/>
        <v>9.6544573181269203E-2</v>
      </c>
      <c r="H16" s="1">
        <v>28</v>
      </c>
      <c r="I16" s="2">
        <v>5</v>
      </c>
      <c r="J16">
        <f t="shared" si="3"/>
        <v>1.9401861974813412</v>
      </c>
      <c r="L16">
        <f t="shared" si="4"/>
        <v>4.8255474233543163</v>
      </c>
      <c r="N16" s="1">
        <v>28</v>
      </c>
      <c r="O16" s="2">
        <v>5</v>
      </c>
    </row>
    <row r="17" spans="1:15" x14ac:dyDescent="0.3">
      <c r="A17">
        <v>0.502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f t="shared" si="2"/>
        <v>0.502</v>
      </c>
      <c r="G17">
        <f t="shared" si="5"/>
        <v>9.6544573181269203E-2</v>
      </c>
      <c r="H17" s="1">
        <v>30</v>
      </c>
      <c r="I17" s="2">
        <v>2</v>
      </c>
      <c r="J17">
        <f t="shared" si="3"/>
        <v>1.5995059498036976</v>
      </c>
      <c r="L17">
        <f t="shared" si="4"/>
        <v>0.10027814167388574</v>
      </c>
      <c r="N17" s="1">
        <v>30</v>
      </c>
      <c r="O17" s="2">
        <v>2</v>
      </c>
    </row>
    <row r="18" spans="1:15" x14ac:dyDescent="0.3">
      <c r="A18">
        <v>0.55600000000000005</v>
      </c>
      <c r="B18">
        <v>17</v>
      </c>
      <c r="C18">
        <f t="shared" si="0"/>
        <v>5.5E-2</v>
      </c>
      <c r="D18">
        <f t="shared" si="1"/>
        <v>-1.5981931399228173</v>
      </c>
      <c r="E18">
        <f t="shared" si="2"/>
        <v>0.55600000000000005</v>
      </c>
      <c r="G18">
        <f t="shared" si="5"/>
        <v>9.6544573181269203E-2</v>
      </c>
      <c r="H18" s="1">
        <v>32</v>
      </c>
      <c r="I18" s="2">
        <v>0</v>
      </c>
      <c r="J18">
        <f t="shared" si="3"/>
        <v>1.3186462653835225</v>
      </c>
      <c r="L18">
        <f t="shared" si="4"/>
        <v>1.3186462653835225</v>
      </c>
      <c r="N18" s="1">
        <v>32</v>
      </c>
      <c r="O18" s="2">
        <v>0</v>
      </c>
    </row>
    <row r="19" spans="1:15" x14ac:dyDescent="0.3">
      <c r="A19">
        <v>0.6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f t="shared" si="2"/>
        <v>0.6</v>
      </c>
      <c r="G19">
        <f t="shared" si="5"/>
        <v>9.6544573181269203E-2</v>
      </c>
      <c r="H19" s="1">
        <v>34</v>
      </c>
      <c r="I19" s="2">
        <v>4</v>
      </c>
      <c r="J19">
        <f t="shared" si="3"/>
        <v>1.0871031604623367</v>
      </c>
      <c r="L19">
        <f t="shared" si="4"/>
        <v>7.8051175880860422</v>
      </c>
      <c r="N19" s="1">
        <v>34</v>
      </c>
      <c r="O19" s="2">
        <v>4</v>
      </c>
    </row>
    <row r="20" spans="1:15" x14ac:dyDescent="0.3">
      <c r="A20">
        <v>0.65100000000000002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f t="shared" si="2"/>
        <v>0.65100000000000002</v>
      </c>
      <c r="G20">
        <f t="shared" si="5"/>
        <v>9.6544573181269203E-2</v>
      </c>
      <c r="H20" s="1">
        <v>36</v>
      </c>
      <c r="I20" s="2">
        <v>0</v>
      </c>
      <c r="J20">
        <f t="shared" si="3"/>
        <v>0.89621706177849136</v>
      </c>
      <c r="L20">
        <f t="shared" si="4"/>
        <v>0.89621706177849136</v>
      </c>
      <c r="N20" s="1">
        <v>36</v>
      </c>
      <c r="O20" s="2">
        <v>0</v>
      </c>
    </row>
    <row r="21" spans="1:15" x14ac:dyDescent="0.3">
      <c r="A21">
        <v>0.69399999999999995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f t="shared" si="2"/>
        <v>0.69399999999999995</v>
      </c>
      <c r="G21">
        <f t="shared" si="5"/>
        <v>9.6544573181269203E-2</v>
      </c>
      <c r="H21" s="1">
        <v>38</v>
      </c>
      <c r="I21" s="2">
        <v>4</v>
      </c>
      <c r="J21">
        <f t="shared" si="3"/>
        <v>0.73884894372055265</v>
      </c>
      <c r="L21">
        <f t="shared" si="4"/>
        <v>14.394154992383616</v>
      </c>
      <c r="N21" s="1">
        <v>38</v>
      </c>
      <c r="O21" s="2">
        <v>4</v>
      </c>
    </row>
    <row r="22" spans="1:15" x14ac:dyDescent="0.3">
      <c r="A22">
        <v>0.74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f t="shared" si="2"/>
        <v>0.74</v>
      </c>
      <c r="G22">
        <f t="shared" si="5"/>
        <v>9.6544573181269203E-2</v>
      </c>
      <c r="H22" s="1">
        <v>40</v>
      </c>
      <c r="I22" s="2">
        <v>0</v>
      </c>
      <c r="J22">
        <f t="shared" si="3"/>
        <v>0.60911333305089477</v>
      </c>
      <c r="L22">
        <f t="shared" si="4"/>
        <v>0.60911333305089477</v>
      </c>
      <c r="N22" s="1">
        <v>40</v>
      </c>
      <c r="O22" s="2">
        <v>0</v>
      </c>
    </row>
    <row r="23" spans="1:15" x14ac:dyDescent="0.3">
      <c r="A23">
        <v>0.78500000000000003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f t="shared" si="2"/>
        <v>0.78500000000000003</v>
      </c>
      <c r="G23">
        <f t="shared" si="5"/>
        <v>9.6544573181269203E-2</v>
      </c>
      <c r="H23" s="1">
        <v>42</v>
      </c>
      <c r="I23" s="2">
        <v>1</v>
      </c>
      <c r="J23">
        <f t="shared" si="3"/>
        <v>0.50215819573628184</v>
      </c>
      <c r="L23">
        <f t="shared" si="4"/>
        <v>0.4935625151136947</v>
      </c>
      <c r="N23" s="1">
        <v>42</v>
      </c>
      <c r="O23" s="2">
        <v>1</v>
      </c>
    </row>
    <row r="24" spans="1:15" x14ac:dyDescent="0.3">
      <c r="A24">
        <v>0.98099999999999998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f t="shared" si="2"/>
        <v>0.98099999999999998</v>
      </c>
      <c r="G24">
        <f t="shared" si="5"/>
        <v>9.6544573181269203E-2</v>
      </c>
      <c r="H24" s="1">
        <v>44</v>
      </c>
      <c r="I24" s="2">
        <v>0</v>
      </c>
      <c r="J24">
        <f t="shared" si="3"/>
        <v>0.41398347378491579</v>
      </c>
      <c r="L24">
        <f t="shared" si="4"/>
        <v>0.41398347378491585</v>
      </c>
      <c r="N24" s="1">
        <v>44</v>
      </c>
      <c r="O24" s="2">
        <v>0</v>
      </c>
    </row>
    <row r="25" spans="1:15" x14ac:dyDescent="0.3">
      <c r="A25">
        <v>1.2210000000000001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f t="shared" si="2"/>
        <v>1.2210000000000001</v>
      </c>
      <c r="G25">
        <f t="shared" si="5"/>
        <v>9.6544573181269203E-2</v>
      </c>
      <c r="H25" s="1">
        <v>46</v>
      </c>
      <c r="I25" s="2">
        <v>0</v>
      </c>
      <c r="J25">
        <f t="shared" si="3"/>
        <v>0.3412914854764828</v>
      </c>
      <c r="L25">
        <f t="shared" si="4"/>
        <v>0.3412914854764828</v>
      </c>
      <c r="N25" s="1">
        <v>46</v>
      </c>
      <c r="O25" s="2">
        <v>0</v>
      </c>
    </row>
    <row r="26" spans="1:15" x14ac:dyDescent="0.3">
      <c r="A26">
        <v>1.2230000000000001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f t="shared" si="2"/>
        <v>1.2230000000000001</v>
      </c>
      <c r="G26">
        <f t="shared" si="5"/>
        <v>9.6544573181269203E-2</v>
      </c>
      <c r="H26" s="1">
        <v>48</v>
      </c>
      <c r="I26" s="2">
        <v>0</v>
      </c>
      <c r="J26">
        <f t="shared" si="3"/>
        <v>0.28136359404351768</v>
      </c>
      <c r="L26">
        <f t="shared" si="4"/>
        <v>0.28136359404351768</v>
      </c>
      <c r="N26" s="1">
        <v>48</v>
      </c>
      <c r="O26" s="2">
        <v>0</v>
      </c>
    </row>
    <row r="27" spans="1:15" x14ac:dyDescent="0.3">
      <c r="A27">
        <v>1.24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f t="shared" si="2"/>
        <v>1.24</v>
      </c>
      <c r="G27">
        <f t="shared" si="5"/>
        <v>9.6544573181269203E-2</v>
      </c>
      <c r="H27" s="1">
        <v>50</v>
      </c>
      <c r="I27" s="2">
        <v>0</v>
      </c>
      <c r="J27">
        <f t="shared" si="3"/>
        <v>0.23195853228673771</v>
      </c>
      <c r="L27">
        <f t="shared" si="4"/>
        <v>0.23195853228673771</v>
      </c>
      <c r="N27" s="1">
        <v>50</v>
      </c>
      <c r="O27" s="2">
        <v>0</v>
      </c>
    </row>
    <row r="28" spans="1:15" x14ac:dyDescent="0.3">
      <c r="A28">
        <v>1.248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f t="shared" si="2"/>
        <v>1.248</v>
      </c>
      <c r="G28">
        <f t="shared" si="5"/>
        <v>9.6544573181269203E-2</v>
      </c>
      <c r="H28" s="1">
        <v>52</v>
      </c>
      <c r="I28" s="2">
        <v>1</v>
      </c>
      <c r="J28">
        <f t="shared" si="3"/>
        <v>0.19122858052593605</v>
      </c>
      <c r="L28">
        <f t="shared" si="4"/>
        <v>3.4205724225902316</v>
      </c>
      <c r="N28" s="1">
        <v>52</v>
      </c>
      <c r="O28" s="2">
        <v>1</v>
      </c>
    </row>
    <row r="29" spans="1:15" x14ac:dyDescent="0.3">
      <c r="A29">
        <v>1.2490000000000001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f t="shared" si="2"/>
        <v>1.2490000000000001</v>
      </c>
      <c r="G29">
        <f t="shared" si="5"/>
        <v>9.6544573181269203E-2</v>
      </c>
      <c r="H29" s="1">
        <v>54</v>
      </c>
      <c r="I29" s="2">
        <v>0</v>
      </c>
      <c r="J29">
        <f t="shared" si="3"/>
        <v>0.15765046299206634</v>
      </c>
      <c r="L29">
        <f t="shared" si="4"/>
        <v>0.15765046299206634</v>
      </c>
      <c r="N29" s="1">
        <v>54</v>
      </c>
      <c r="O29" s="2">
        <v>0</v>
      </c>
    </row>
    <row r="30" spans="1:15" x14ac:dyDescent="0.3">
      <c r="A30">
        <v>1.504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f t="shared" si="2"/>
        <v>1.504</v>
      </c>
      <c r="G30">
        <f t="shared" si="5"/>
        <v>9.6544573181269203E-2</v>
      </c>
      <c r="H30" s="1">
        <v>56</v>
      </c>
      <c r="I30" s="2">
        <v>0</v>
      </c>
      <c r="J30">
        <f t="shared" si="3"/>
        <v>0.12996837822702978</v>
      </c>
      <c r="L30">
        <f t="shared" si="4"/>
        <v>0.12996837822702978</v>
      </c>
      <c r="N30" s="1">
        <v>56</v>
      </c>
      <c r="O30" s="2">
        <v>0</v>
      </c>
    </row>
    <row r="31" spans="1:15" x14ac:dyDescent="0.3">
      <c r="A31">
        <v>1.532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f t="shared" si="2"/>
        <v>1.532</v>
      </c>
      <c r="G31">
        <f t="shared" si="5"/>
        <v>9.6544573181269203E-2</v>
      </c>
      <c r="H31" s="1">
        <v>58</v>
      </c>
      <c r="I31" s="2">
        <v>0</v>
      </c>
      <c r="J31">
        <f t="shared" si="3"/>
        <v>0.10714703286227799</v>
      </c>
      <c r="L31">
        <f t="shared" si="4"/>
        <v>0.10714703286227799</v>
      </c>
      <c r="N31" s="1">
        <v>58</v>
      </c>
      <c r="O31" s="2">
        <v>0</v>
      </c>
    </row>
    <row r="32" spans="1:15" x14ac:dyDescent="0.3">
      <c r="A32">
        <v>1.5860000000000001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f t="shared" si="2"/>
        <v>1.5860000000000001</v>
      </c>
      <c r="G32">
        <f t="shared" si="5"/>
        <v>9.6544573181269203E-2</v>
      </c>
      <c r="H32" s="1">
        <v>60</v>
      </c>
      <c r="I32" s="2">
        <v>1</v>
      </c>
      <c r="J32">
        <f t="shared" si="3"/>
        <v>8.8332922267721783E-2</v>
      </c>
      <c r="L32">
        <f t="shared" si="4"/>
        <v>9.4091403214520621</v>
      </c>
      <c r="N32" s="1">
        <v>60</v>
      </c>
      <c r="O32" s="2">
        <v>1</v>
      </c>
    </row>
    <row r="33" spans="1:15" x14ac:dyDescent="0.3">
      <c r="A33">
        <v>1.6120000000000001</v>
      </c>
      <c r="B33">
        <v>32</v>
      </c>
      <c r="C33">
        <f t="shared" si="0"/>
        <v>0.105</v>
      </c>
      <c r="D33">
        <f t="shared" si="1"/>
        <v>-1.2535654384704511</v>
      </c>
      <c r="E33">
        <f t="shared" si="2"/>
        <v>1.6120000000000001</v>
      </c>
      <c r="G33">
        <f t="shared" si="5"/>
        <v>9.6544573181269203E-2</v>
      </c>
      <c r="H33" s="1">
        <v>62</v>
      </c>
      <c r="I33" s="2">
        <v>0</v>
      </c>
      <c r="J33">
        <f t="shared" si="3"/>
        <v>7.2822409990434572E-2</v>
      </c>
      <c r="L33">
        <f t="shared" si="4"/>
        <v>7.2822409990434572E-2</v>
      </c>
      <c r="N33" s="1">
        <v>62</v>
      </c>
      <c r="O33" s="2">
        <v>0</v>
      </c>
    </row>
    <row r="34" spans="1:15" x14ac:dyDescent="0.3">
      <c r="A34">
        <v>1.6379999999999999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f t="shared" si="2"/>
        <v>1.6379999999999999</v>
      </c>
      <c r="G34">
        <f t="shared" si="5"/>
        <v>9.6544573181269203E-2</v>
      </c>
      <c r="H34" s="1">
        <v>64</v>
      </c>
      <c r="I34" s="2">
        <v>0</v>
      </c>
      <c r="J34">
        <f t="shared" si="3"/>
        <v>6.0035412173302237E-2</v>
      </c>
      <c r="L34">
        <f t="shared" si="4"/>
        <v>6.0035412173302237E-2</v>
      </c>
      <c r="N34" s="1">
        <v>64</v>
      </c>
      <c r="O34" s="2">
        <v>0</v>
      </c>
    </row>
    <row r="35" spans="1:15" x14ac:dyDescent="0.3">
      <c r="A35">
        <v>1.679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f t="shared" si="2"/>
        <v>1.679</v>
      </c>
      <c r="G35">
        <f t="shared" si="5"/>
        <v>9.6544573181269203E-2</v>
      </c>
      <c r="H35" s="1">
        <v>66</v>
      </c>
      <c r="I35" s="2">
        <v>0</v>
      </c>
      <c r="J35">
        <f t="shared" si="3"/>
        <v>4.9493702766658154E-2</v>
      </c>
      <c r="L35">
        <f t="shared" si="4"/>
        <v>4.9493702766658154E-2</v>
      </c>
      <c r="N35" s="1">
        <v>66</v>
      </c>
      <c r="O35" s="2">
        <v>0</v>
      </c>
    </row>
    <row r="36" spans="1:15" x14ac:dyDescent="0.3">
      <c r="A36">
        <v>1.6910000000000001</v>
      </c>
      <c r="B36">
        <v>35</v>
      </c>
      <c r="C36">
        <f t="shared" si="0"/>
        <v>0.115</v>
      </c>
      <c r="D36">
        <f t="shared" si="1"/>
        <v>-1.2003588580308597</v>
      </c>
      <c r="E36">
        <f t="shared" si="2"/>
        <v>1.6910000000000001</v>
      </c>
      <c r="G36">
        <f t="shared" si="5"/>
        <v>9.6544573181269203E-2</v>
      </c>
      <c r="H36" s="1">
        <v>68</v>
      </c>
      <c r="I36" s="2">
        <v>0</v>
      </c>
      <c r="J36">
        <f t="shared" si="3"/>
        <v>4.0803028160830306E-2</v>
      </c>
      <c r="L36">
        <f t="shared" si="4"/>
        <v>4.0803028160830306E-2</v>
      </c>
      <c r="N36" s="1">
        <v>68</v>
      </c>
      <c r="O36" s="2">
        <v>0</v>
      </c>
    </row>
    <row r="37" spans="1:15" x14ac:dyDescent="0.3">
      <c r="A37">
        <v>1.74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f t="shared" si="2"/>
        <v>1.74</v>
      </c>
      <c r="G37">
        <f t="shared" si="5"/>
        <v>9.6544573181269203E-2</v>
      </c>
      <c r="H37" s="1">
        <v>70</v>
      </c>
      <c r="I37" s="2">
        <v>0</v>
      </c>
      <c r="J37">
        <f t="shared" si="3"/>
        <v>3.3638362337583619E-2</v>
      </c>
      <c r="L37">
        <f t="shared" si="4"/>
        <v>3.3638362337583619E-2</v>
      </c>
      <c r="N37" s="1">
        <v>70</v>
      </c>
      <c r="O37" s="2">
        <v>0</v>
      </c>
    </row>
    <row r="38" spans="1:15" x14ac:dyDescent="0.3">
      <c r="A38">
        <v>1.7450000000000001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f t="shared" si="2"/>
        <v>1.7450000000000001</v>
      </c>
      <c r="G38">
        <f t="shared" si="5"/>
        <v>9.6544573181269203E-2</v>
      </c>
      <c r="H38" s="1">
        <v>72</v>
      </c>
      <c r="I38" s="2">
        <v>0</v>
      </c>
      <c r="J38">
        <f t="shared" si="3"/>
        <v>2.7731751091964484E-2</v>
      </c>
      <c r="L38">
        <f t="shared" si="4"/>
        <v>2.7731751091964484E-2</v>
      </c>
      <c r="N38" s="1">
        <v>72</v>
      </c>
      <c r="O38" s="2">
        <v>0</v>
      </c>
    </row>
    <row r="39" spans="1:15" x14ac:dyDescent="0.3">
      <c r="A39">
        <v>1.9339999999999999</v>
      </c>
      <c r="B39">
        <v>38</v>
      </c>
      <c r="C39">
        <f t="shared" si="0"/>
        <v>0.125</v>
      </c>
      <c r="D39">
        <f t="shared" si="1"/>
        <v>-1.1503493803760083</v>
      </c>
      <c r="E39">
        <f t="shared" si="2"/>
        <v>1.9339999999999999</v>
      </c>
      <c r="G39">
        <f t="shared" si="5"/>
        <v>9.6544573181269203E-2</v>
      </c>
      <c r="H39" s="1">
        <v>74</v>
      </c>
      <c r="I39" s="2">
        <v>0</v>
      </c>
      <c r="J39">
        <f t="shared" si="3"/>
        <v>2.2862290705734676E-2</v>
      </c>
      <c r="L39">
        <f t="shared" si="4"/>
        <v>2.2862290705734672E-2</v>
      </c>
      <c r="N39" s="1">
        <v>74</v>
      </c>
      <c r="O39" s="2">
        <v>0</v>
      </c>
    </row>
    <row r="40" spans="1:15" x14ac:dyDescent="0.3">
      <c r="A40">
        <v>1.9339999999999999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f t="shared" si="2"/>
        <v>1.9339999999999999</v>
      </c>
      <c r="G40">
        <f t="shared" si="5"/>
        <v>9.6544573181269203E-2</v>
      </c>
      <c r="H40" s="1">
        <v>76</v>
      </c>
      <c r="I40" s="2">
        <v>0</v>
      </c>
      <c r="J40">
        <f t="shared" si="3"/>
        <v>1.884786628079084E-2</v>
      </c>
      <c r="L40">
        <f t="shared" si="4"/>
        <v>1.884786628079084E-2</v>
      </c>
      <c r="N40" s="1">
        <v>76</v>
      </c>
      <c r="O40" s="2">
        <v>0</v>
      </c>
    </row>
    <row r="41" spans="1:15" x14ac:dyDescent="0.3">
      <c r="A41">
        <v>2.0369999999999999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f t="shared" si="2"/>
        <v>2.0369999999999999</v>
      </c>
      <c r="G41">
        <f t="shared" si="5"/>
        <v>9.6544573181269203E-2</v>
      </c>
      <c r="H41" s="1">
        <v>78</v>
      </c>
      <c r="I41" s="2">
        <v>1</v>
      </c>
      <c r="J41">
        <f t="shared" si="3"/>
        <v>1.5538340751194519E-2</v>
      </c>
      <c r="L41">
        <f t="shared" si="4"/>
        <v>62.372474258965262</v>
      </c>
      <c r="N41" s="1">
        <v>78</v>
      </c>
      <c r="O41" s="2">
        <v>1</v>
      </c>
    </row>
    <row r="42" spans="1:15" x14ac:dyDescent="0.3">
      <c r="A42">
        <v>2.1930000000000001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f t="shared" si="2"/>
        <v>2.1930000000000001</v>
      </c>
      <c r="G42">
        <f t="shared" si="5"/>
        <v>9.6544573181269203E-2</v>
      </c>
      <c r="H42" s="1">
        <v>80</v>
      </c>
      <c r="I42" s="2">
        <v>0</v>
      </c>
      <c r="J42">
        <f>G42*EXP(-G42*H42) * 300</f>
        <v>1.2809939846947034E-2</v>
      </c>
      <c r="L42">
        <f t="shared" si="4"/>
        <v>1.2809939846947034E-2</v>
      </c>
      <c r="N42" s="1">
        <v>80</v>
      </c>
      <c r="O42" s="2">
        <v>0</v>
      </c>
    </row>
    <row r="43" spans="1:15" ht="15" thickBot="1" x14ac:dyDescent="0.35">
      <c r="A43">
        <v>2.2080000000000002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f t="shared" si="2"/>
        <v>2.2080000000000002</v>
      </c>
      <c r="I43" s="2">
        <v>0</v>
      </c>
      <c r="N43" s="3" t="s">
        <v>2</v>
      </c>
      <c r="O43" s="3">
        <v>0</v>
      </c>
    </row>
    <row r="44" spans="1:15" x14ac:dyDescent="0.3">
      <c r="A44">
        <v>2.2559999999999998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f t="shared" si="2"/>
        <v>2.2559999999999998</v>
      </c>
    </row>
    <row r="45" spans="1:15" x14ac:dyDescent="0.3">
      <c r="A45">
        <v>2.2650000000000001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f t="shared" si="2"/>
        <v>2.2650000000000001</v>
      </c>
    </row>
    <row r="46" spans="1:15" x14ac:dyDescent="0.3">
      <c r="A46">
        <v>2.4249999999999998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f t="shared" si="2"/>
        <v>2.4249999999999998</v>
      </c>
    </row>
    <row r="47" spans="1:15" x14ac:dyDescent="0.3">
      <c r="A47">
        <v>2.431</v>
      </c>
      <c r="B47">
        <v>46</v>
      </c>
      <c r="C47">
        <f t="shared" si="0"/>
        <v>0.15166666666666667</v>
      </c>
      <c r="D47">
        <f t="shared" si="1"/>
        <v>-1.029311473811199</v>
      </c>
      <c r="E47">
        <f t="shared" si="2"/>
        <v>2.431</v>
      </c>
    </row>
    <row r="48" spans="1:15" x14ac:dyDescent="0.3">
      <c r="A48">
        <v>2.4319999999999999</v>
      </c>
      <c r="B48">
        <v>47</v>
      </c>
      <c r="C48">
        <f t="shared" si="0"/>
        <v>0.155</v>
      </c>
      <c r="D48">
        <f t="shared" si="1"/>
        <v>-1.0152220332170301</v>
      </c>
      <c r="E48">
        <f t="shared" si="2"/>
        <v>2.4319999999999999</v>
      </c>
    </row>
    <row r="49" spans="1:5" x14ac:dyDescent="0.3">
      <c r="A49">
        <v>2.4769999999999999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f t="shared" si="2"/>
        <v>2.4769999999999999</v>
      </c>
    </row>
    <row r="50" spans="1:5" x14ac:dyDescent="0.3">
      <c r="A50">
        <v>2.4860000000000002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f t="shared" si="2"/>
        <v>2.4860000000000002</v>
      </c>
    </row>
    <row r="51" spans="1:5" x14ac:dyDescent="0.3">
      <c r="A51">
        <v>2.5510000000000002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f t="shared" si="2"/>
        <v>2.5510000000000002</v>
      </c>
    </row>
    <row r="52" spans="1:5" x14ac:dyDescent="0.3">
      <c r="A52">
        <v>2.5619999999999998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f t="shared" si="2"/>
        <v>2.5619999999999998</v>
      </c>
    </row>
    <row r="53" spans="1:5" x14ac:dyDescent="0.3">
      <c r="A53">
        <v>2.5910000000000002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f t="shared" si="2"/>
        <v>2.5910000000000002</v>
      </c>
    </row>
    <row r="54" spans="1:5" x14ac:dyDescent="0.3">
      <c r="A54">
        <v>2.665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f t="shared" si="2"/>
        <v>2.665</v>
      </c>
    </row>
    <row r="55" spans="1:5" x14ac:dyDescent="0.3">
      <c r="A55">
        <v>2.7869999999999999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f t="shared" si="2"/>
        <v>2.7869999999999999</v>
      </c>
    </row>
    <row r="56" spans="1:5" x14ac:dyDescent="0.3">
      <c r="A56">
        <v>2.8029999999999999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f t="shared" si="2"/>
        <v>2.8029999999999999</v>
      </c>
    </row>
    <row r="57" spans="1:5" x14ac:dyDescent="0.3">
      <c r="A57">
        <v>2.8439999999999999</v>
      </c>
      <c r="B57">
        <v>56</v>
      </c>
      <c r="C57">
        <f t="shared" si="0"/>
        <v>0.185</v>
      </c>
      <c r="D57">
        <f t="shared" si="1"/>
        <v>-0.89647336400191613</v>
      </c>
      <c r="E57">
        <f t="shared" si="2"/>
        <v>2.8439999999999999</v>
      </c>
    </row>
    <row r="58" spans="1:5" x14ac:dyDescent="0.3">
      <c r="A58">
        <v>2.859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f t="shared" si="2"/>
        <v>2.859</v>
      </c>
    </row>
    <row r="59" spans="1:5" x14ac:dyDescent="0.3">
      <c r="A59">
        <v>2.8730000000000002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f t="shared" si="2"/>
        <v>2.8730000000000002</v>
      </c>
    </row>
    <row r="60" spans="1:5" x14ac:dyDescent="0.3">
      <c r="A60">
        <v>2.9369999999999998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f t="shared" si="2"/>
        <v>2.9369999999999998</v>
      </c>
    </row>
    <row r="61" spans="1:5" x14ac:dyDescent="0.3">
      <c r="A61">
        <v>2.9929999999999999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f t="shared" si="2"/>
        <v>2.9929999999999999</v>
      </c>
    </row>
    <row r="62" spans="1:5" x14ac:dyDescent="0.3">
      <c r="A62">
        <v>3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f t="shared" si="2"/>
        <v>3</v>
      </c>
    </row>
    <row r="63" spans="1:5" x14ac:dyDescent="0.3">
      <c r="A63">
        <v>3.0259999999999998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f t="shared" si="2"/>
        <v>3.0259999999999998</v>
      </c>
    </row>
    <row r="64" spans="1:5" x14ac:dyDescent="0.3">
      <c r="A64">
        <v>3.141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f t="shared" si="2"/>
        <v>3.141</v>
      </c>
    </row>
    <row r="65" spans="1:5" x14ac:dyDescent="0.3">
      <c r="A65">
        <v>3.1619999999999999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f t="shared" si="2"/>
        <v>3.1619999999999999</v>
      </c>
    </row>
    <row r="66" spans="1:5" x14ac:dyDescent="0.3">
      <c r="A66">
        <v>3.1720000000000002</v>
      </c>
      <c r="B66">
        <v>65</v>
      </c>
      <c r="C66">
        <f t="shared" si="0"/>
        <v>0.215</v>
      </c>
      <c r="D66">
        <f t="shared" si="1"/>
        <v>-0.78919165265822189</v>
      </c>
      <c r="E66">
        <f t="shared" si="2"/>
        <v>3.1720000000000002</v>
      </c>
    </row>
    <row r="67" spans="1:5" x14ac:dyDescent="0.3">
      <c r="A67">
        <v>3.214</v>
      </c>
      <c r="B67">
        <v>66</v>
      </c>
      <c r="C67">
        <f t="shared" ref="C67:C130" si="6">(B67-0.5)/300</f>
        <v>0.21833333333333332</v>
      </c>
      <c r="D67">
        <f t="shared" ref="D67:D130" si="7">_xlfn.NORM.S.INV(C67)</f>
        <v>-0.77783436378034376</v>
      </c>
      <c r="E67">
        <f t="shared" ref="E67:E130" si="8">A67</f>
        <v>3.214</v>
      </c>
    </row>
    <row r="68" spans="1:5" x14ac:dyDescent="0.3">
      <c r="A68">
        <v>3.3889999999999998</v>
      </c>
      <c r="B68">
        <v>67</v>
      </c>
      <c r="C68">
        <f t="shared" si="6"/>
        <v>0.22166666666666668</v>
      </c>
      <c r="D68">
        <f t="shared" si="7"/>
        <v>-0.76657653142207582</v>
      </c>
      <c r="E68">
        <f t="shared" si="8"/>
        <v>3.3889999999999998</v>
      </c>
    </row>
    <row r="69" spans="1:5" x14ac:dyDescent="0.3">
      <c r="A69">
        <v>3.3919999999999999</v>
      </c>
      <c r="B69">
        <v>68</v>
      </c>
      <c r="C69">
        <f t="shared" si="6"/>
        <v>0.22500000000000001</v>
      </c>
      <c r="D69">
        <f t="shared" si="7"/>
        <v>-0.75541502636046909</v>
      </c>
      <c r="E69">
        <f t="shared" si="8"/>
        <v>3.3919999999999999</v>
      </c>
    </row>
    <row r="70" spans="1:5" x14ac:dyDescent="0.3">
      <c r="A70">
        <v>3.4260000000000002</v>
      </c>
      <c r="B70">
        <v>69</v>
      </c>
      <c r="C70">
        <f t="shared" si="6"/>
        <v>0.22833333333333333</v>
      </c>
      <c r="D70">
        <f t="shared" si="7"/>
        <v>-0.74434684684471775</v>
      </c>
      <c r="E70">
        <f t="shared" si="8"/>
        <v>3.4260000000000002</v>
      </c>
    </row>
    <row r="71" spans="1:5" x14ac:dyDescent="0.3">
      <c r="A71">
        <v>3.5059999999999998</v>
      </c>
      <c r="B71">
        <v>70</v>
      </c>
      <c r="C71">
        <f t="shared" si="6"/>
        <v>0.23166666666666666</v>
      </c>
      <c r="D71">
        <f t="shared" si="7"/>
        <v>-0.73336911136570992</v>
      </c>
      <c r="E71">
        <f t="shared" si="8"/>
        <v>3.5059999999999998</v>
      </c>
    </row>
    <row r="72" spans="1:5" x14ac:dyDescent="0.3">
      <c r="A72">
        <v>3.6429999999999998</v>
      </c>
      <c r="B72">
        <v>71</v>
      </c>
      <c r="C72">
        <f t="shared" si="6"/>
        <v>0.23499999999999999</v>
      </c>
      <c r="D72">
        <f t="shared" si="7"/>
        <v>-0.72247905192806261</v>
      </c>
      <c r="E72">
        <f t="shared" si="8"/>
        <v>3.6429999999999998</v>
      </c>
    </row>
    <row r="73" spans="1:5" x14ac:dyDescent="0.3">
      <c r="A73">
        <v>3.6509999999999998</v>
      </c>
      <c r="B73">
        <v>72</v>
      </c>
      <c r="C73">
        <f t="shared" si="6"/>
        <v>0.23833333333333334</v>
      </c>
      <c r="D73">
        <f t="shared" si="7"/>
        <v>-0.71167400778297651</v>
      </c>
      <c r="E73">
        <f t="shared" si="8"/>
        <v>3.6509999999999998</v>
      </c>
    </row>
    <row r="74" spans="1:5" x14ac:dyDescent="0.3">
      <c r="A74">
        <v>3.6619999999999999</v>
      </c>
      <c r="B74">
        <v>73</v>
      </c>
      <c r="C74">
        <f t="shared" si="6"/>
        <v>0.24166666666666667</v>
      </c>
      <c r="D74">
        <f t="shared" si="7"/>
        <v>-0.70095141958421192</v>
      </c>
      <c r="E74">
        <f t="shared" si="8"/>
        <v>3.6619999999999999</v>
      </c>
    </row>
    <row r="75" spans="1:5" x14ac:dyDescent="0.3">
      <c r="A75">
        <v>3.746</v>
      </c>
      <c r="B75">
        <v>74</v>
      </c>
      <c r="C75">
        <f t="shared" si="6"/>
        <v>0.245</v>
      </c>
      <c r="D75">
        <f t="shared" si="7"/>
        <v>-0.69030882393303394</v>
      </c>
      <c r="E75">
        <f t="shared" si="8"/>
        <v>3.746</v>
      </c>
    </row>
    <row r="76" spans="1:5" x14ac:dyDescent="0.3">
      <c r="A76">
        <v>3.7469999999999999</v>
      </c>
      <c r="B76">
        <v>75</v>
      </c>
      <c r="C76">
        <f t="shared" si="6"/>
        <v>0.24833333333333332</v>
      </c>
      <c r="D76">
        <f t="shared" si="7"/>
        <v>-0.67974384828117995</v>
      </c>
      <c r="E76">
        <f t="shared" si="8"/>
        <v>3.7469999999999999</v>
      </c>
    </row>
    <row r="77" spans="1:5" x14ac:dyDescent="0.3">
      <c r="A77">
        <v>3.7610000000000001</v>
      </c>
      <c r="B77">
        <v>76</v>
      </c>
      <c r="C77">
        <f t="shared" si="6"/>
        <v>0.25166666666666665</v>
      </c>
      <c r="D77">
        <f t="shared" si="7"/>
        <v>-0.66925420616371201</v>
      </c>
      <c r="E77">
        <f t="shared" si="8"/>
        <v>3.7610000000000001</v>
      </c>
    </row>
    <row r="78" spans="1:5" x14ac:dyDescent="0.3">
      <c r="A78">
        <v>3.819</v>
      </c>
      <c r="B78">
        <v>77</v>
      </c>
      <c r="C78">
        <f t="shared" si="6"/>
        <v>0.255</v>
      </c>
      <c r="D78">
        <f t="shared" si="7"/>
        <v>-0.65883769273618775</v>
      </c>
      <c r="E78">
        <f t="shared" si="8"/>
        <v>3.819</v>
      </c>
    </row>
    <row r="79" spans="1:5" x14ac:dyDescent="0.3">
      <c r="A79">
        <v>3.835</v>
      </c>
      <c r="B79">
        <v>78</v>
      </c>
      <c r="C79">
        <f t="shared" si="6"/>
        <v>0.25833333333333336</v>
      </c>
      <c r="D79">
        <f t="shared" si="7"/>
        <v>-0.64849218059285751</v>
      </c>
      <c r="E79">
        <f t="shared" si="8"/>
        <v>3.835</v>
      </c>
    </row>
    <row r="80" spans="1:5" x14ac:dyDescent="0.3">
      <c r="A80">
        <v>3.8530000000000002</v>
      </c>
      <c r="B80">
        <v>79</v>
      </c>
      <c r="C80">
        <f t="shared" si="6"/>
        <v>0.26166666666666666</v>
      </c>
      <c r="D80">
        <f t="shared" si="7"/>
        <v>-0.63821561584464992</v>
      </c>
      <c r="E80">
        <f t="shared" si="8"/>
        <v>3.8530000000000002</v>
      </c>
    </row>
    <row r="81" spans="1:5" x14ac:dyDescent="0.3">
      <c r="A81">
        <v>3.8769999999999998</v>
      </c>
      <c r="B81">
        <v>80</v>
      </c>
      <c r="C81">
        <f t="shared" si="6"/>
        <v>0.26500000000000001</v>
      </c>
      <c r="D81">
        <f t="shared" si="7"/>
        <v>-0.62800601443756987</v>
      </c>
      <c r="E81">
        <f t="shared" si="8"/>
        <v>3.8769999999999998</v>
      </c>
    </row>
    <row r="82" spans="1:5" x14ac:dyDescent="0.3">
      <c r="A82">
        <v>3.9209999999999998</v>
      </c>
      <c r="B82">
        <v>81</v>
      </c>
      <c r="C82">
        <f t="shared" si="6"/>
        <v>0.26833333333333331</v>
      </c>
      <c r="D82">
        <f t="shared" si="7"/>
        <v>-0.61786145869377929</v>
      </c>
      <c r="E82">
        <f t="shared" si="8"/>
        <v>3.9209999999999998</v>
      </c>
    </row>
    <row r="83" spans="1:5" x14ac:dyDescent="0.3">
      <c r="A83">
        <v>4.016</v>
      </c>
      <c r="B83">
        <v>82</v>
      </c>
      <c r="C83">
        <f t="shared" si="6"/>
        <v>0.27166666666666667</v>
      </c>
      <c r="D83">
        <f t="shared" si="7"/>
        <v>-0.60778009405915712</v>
      </c>
      <c r="E83">
        <f t="shared" si="8"/>
        <v>4.016</v>
      </c>
    </row>
    <row r="84" spans="1:5" x14ac:dyDescent="0.3">
      <c r="A84">
        <v>4.0430000000000001</v>
      </c>
      <c r="B84">
        <v>83</v>
      </c>
      <c r="C84">
        <f t="shared" si="6"/>
        <v>0.27500000000000002</v>
      </c>
      <c r="D84">
        <f t="shared" si="7"/>
        <v>-0.59776012604247841</v>
      </c>
      <c r="E84">
        <f t="shared" si="8"/>
        <v>4.0430000000000001</v>
      </c>
    </row>
    <row r="85" spans="1:5" x14ac:dyDescent="0.3">
      <c r="A85">
        <v>4.0659999999999998</v>
      </c>
      <c r="B85">
        <v>84</v>
      </c>
      <c r="C85">
        <f t="shared" si="6"/>
        <v>0.27833333333333332</v>
      </c>
      <c r="D85">
        <f t="shared" si="7"/>
        <v>-0.58779981733259323</v>
      </c>
      <c r="E85">
        <f t="shared" si="8"/>
        <v>4.0659999999999998</v>
      </c>
    </row>
    <row r="86" spans="1:5" x14ac:dyDescent="0.3">
      <c r="A86">
        <v>4.1020000000000003</v>
      </c>
      <c r="B86">
        <v>85</v>
      </c>
      <c r="C86">
        <f t="shared" si="6"/>
        <v>0.28166666666666668</v>
      </c>
      <c r="D86">
        <f t="shared" si="7"/>
        <v>-0.57789748508109451</v>
      </c>
      <c r="E86">
        <f t="shared" si="8"/>
        <v>4.1020000000000003</v>
      </c>
    </row>
    <row r="87" spans="1:5" x14ac:dyDescent="0.3">
      <c r="A87">
        <v>4.125</v>
      </c>
      <c r="B87">
        <v>86</v>
      </c>
      <c r="C87">
        <f t="shared" si="6"/>
        <v>0.28499999999999998</v>
      </c>
      <c r="D87">
        <f t="shared" si="7"/>
        <v>-0.56805149833898283</v>
      </c>
      <c r="E87">
        <f t="shared" si="8"/>
        <v>4.125</v>
      </c>
    </row>
    <row r="88" spans="1:5" x14ac:dyDescent="0.3">
      <c r="A88">
        <v>4.258</v>
      </c>
      <c r="B88">
        <v>87</v>
      </c>
      <c r="C88">
        <f t="shared" si="6"/>
        <v>0.28833333333333333</v>
      </c>
      <c r="D88">
        <f t="shared" si="7"/>
        <v>-0.55826027563674319</v>
      </c>
      <c r="E88">
        <f t="shared" si="8"/>
        <v>4.258</v>
      </c>
    </row>
    <row r="89" spans="1:5" x14ac:dyDescent="0.3">
      <c r="A89">
        <v>4.3360000000000003</v>
      </c>
      <c r="B89">
        <v>88</v>
      </c>
      <c r="C89">
        <f t="shared" si="6"/>
        <v>0.29166666666666669</v>
      </c>
      <c r="D89">
        <f t="shared" si="7"/>
        <v>-0.54852228269809788</v>
      </c>
      <c r="E89">
        <f t="shared" si="8"/>
        <v>4.3360000000000003</v>
      </c>
    </row>
    <row r="90" spans="1:5" x14ac:dyDescent="0.3">
      <c r="A90">
        <v>4.3440000000000003</v>
      </c>
      <c r="B90">
        <v>89</v>
      </c>
      <c r="C90">
        <f t="shared" si="6"/>
        <v>0.29499999999999998</v>
      </c>
      <c r="D90">
        <f t="shared" si="7"/>
        <v>-0.5388360302784504</v>
      </c>
      <c r="E90">
        <f t="shared" si="8"/>
        <v>4.3440000000000003</v>
      </c>
    </row>
    <row r="91" spans="1:5" x14ac:dyDescent="0.3">
      <c r="A91">
        <v>4.4109999999999996</v>
      </c>
      <c r="B91">
        <v>90</v>
      </c>
      <c r="C91">
        <f t="shared" si="6"/>
        <v>0.29833333333333334</v>
      </c>
      <c r="D91">
        <f t="shared" si="7"/>
        <v>-0.52920007211972775</v>
      </c>
      <c r="E91">
        <f t="shared" si="8"/>
        <v>4.4109999999999996</v>
      </c>
    </row>
    <row r="92" spans="1:5" x14ac:dyDescent="0.3">
      <c r="A92">
        <v>4.4210000000000003</v>
      </c>
      <c r="B92">
        <v>91</v>
      </c>
      <c r="C92">
        <f t="shared" si="6"/>
        <v>0.30166666666666669</v>
      </c>
      <c r="D92">
        <f t="shared" si="7"/>
        <v>-0.51961300301397251</v>
      </c>
      <c r="E92">
        <f t="shared" si="8"/>
        <v>4.4210000000000003</v>
      </c>
    </row>
    <row r="93" spans="1:5" x14ac:dyDescent="0.3">
      <c r="A93">
        <v>4.484</v>
      </c>
      <c r="B93">
        <v>92</v>
      </c>
      <c r="C93">
        <f t="shared" si="6"/>
        <v>0.30499999999999999</v>
      </c>
      <c r="D93">
        <f t="shared" si="7"/>
        <v>-0.51007345696859485</v>
      </c>
      <c r="E93">
        <f t="shared" si="8"/>
        <v>4.484</v>
      </c>
    </row>
    <row r="94" spans="1:5" x14ac:dyDescent="0.3">
      <c r="A94">
        <v>4.5339999999999998</v>
      </c>
      <c r="B94">
        <v>93</v>
      </c>
      <c r="C94">
        <f t="shared" si="6"/>
        <v>0.30833333333333335</v>
      </c>
      <c r="D94">
        <f t="shared" si="7"/>
        <v>-0.50058010546673981</v>
      </c>
      <c r="E94">
        <f t="shared" si="8"/>
        <v>4.5339999999999998</v>
      </c>
    </row>
    <row r="95" spans="1:5" x14ac:dyDescent="0.3">
      <c r="A95">
        <v>4.5519999999999996</v>
      </c>
      <c r="B95">
        <v>94</v>
      </c>
      <c r="C95">
        <f t="shared" si="6"/>
        <v>0.31166666666666665</v>
      </c>
      <c r="D95">
        <f t="shared" si="7"/>
        <v>-0.49113165581669765</v>
      </c>
      <c r="E95">
        <f t="shared" si="8"/>
        <v>4.5519999999999996</v>
      </c>
    </row>
    <row r="96" spans="1:5" x14ac:dyDescent="0.3">
      <c r="A96">
        <v>4.58</v>
      </c>
      <c r="B96">
        <v>95</v>
      </c>
      <c r="C96">
        <f t="shared" si="6"/>
        <v>0.315</v>
      </c>
      <c r="D96">
        <f t="shared" si="7"/>
        <v>-0.48172684958473044</v>
      </c>
      <c r="E96">
        <f t="shared" si="8"/>
        <v>4.58</v>
      </c>
    </row>
    <row r="97" spans="1:5" x14ac:dyDescent="0.3">
      <c r="A97">
        <v>4.59</v>
      </c>
      <c r="B97">
        <v>96</v>
      </c>
      <c r="C97">
        <f t="shared" si="6"/>
        <v>0.31833333333333336</v>
      </c>
      <c r="D97">
        <f t="shared" si="7"/>
        <v>-0.47236446110609492</v>
      </c>
      <c r="E97">
        <f t="shared" si="8"/>
        <v>4.59</v>
      </c>
    </row>
    <row r="98" spans="1:5" x14ac:dyDescent="0.3">
      <c r="A98">
        <v>4.6210000000000004</v>
      </c>
      <c r="B98">
        <v>97</v>
      </c>
      <c r="C98">
        <f t="shared" si="6"/>
        <v>0.32166666666666666</v>
      </c>
      <c r="D98">
        <f t="shared" si="7"/>
        <v>-0.46304329606941308</v>
      </c>
      <c r="E98">
        <f t="shared" si="8"/>
        <v>4.6210000000000004</v>
      </c>
    </row>
    <row r="99" spans="1:5" x14ac:dyDescent="0.3">
      <c r="A99">
        <v>4.6760000000000002</v>
      </c>
      <c r="B99">
        <v>98</v>
      </c>
      <c r="C99">
        <f t="shared" si="6"/>
        <v>0.32500000000000001</v>
      </c>
      <c r="D99">
        <f t="shared" si="7"/>
        <v>-0.45376219016987951</v>
      </c>
      <c r="E99">
        <f t="shared" si="8"/>
        <v>4.6760000000000002</v>
      </c>
    </row>
    <row r="100" spans="1:5" x14ac:dyDescent="0.3">
      <c r="A100">
        <v>4.7329999999999997</v>
      </c>
      <c r="B100">
        <v>99</v>
      </c>
      <c r="C100">
        <f t="shared" si="6"/>
        <v>0.32833333333333331</v>
      </c>
      <c r="D100">
        <f t="shared" si="7"/>
        <v>-0.4445200078271197</v>
      </c>
      <c r="E100">
        <f t="shared" si="8"/>
        <v>4.7329999999999997</v>
      </c>
    </row>
    <row r="101" spans="1:5" x14ac:dyDescent="0.3">
      <c r="A101">
        <v>4.7489999999999997</v>
      </c>
      <c r="B101">
        <v>100</v>
      </c>
      <c r="C101">
        <f t="shared" si="6"/>
        <v>0.33166666666666667</v>
      </c>
      <c r="D101">
        <f t="shared" si="7"/>
        <v>-0.43531564096378872</v>
      </c>
      <c r="E101">
        <f t="shared" si="8"/>
        <v>4.7489999999999997</v>
      </c>
    </row>
    <row r="102" spans="1:5" x14ac:dyDescent="0.3">
      <c r="A102">
        <v>4.7930000000000001</v>
      </c>
      <c r="B102">
        <v>101</v>
      </c>
      <c r="C102">
        <f t="shared" si="6"/>
        <v>0.33500000000000002</v>
      </c>
      <c r="D102">
        <f t="shared" si="7"/>
        <v>-0.42614800784127821</v>
      </c>
      <c r="E102">
        <f t="shared" si="8"/>
        <v>4.7930000000000001</v>
      </c>
    </row>
    <row r="103" spans="1:5" x14ac:dyDescent="0.3">
      <c r="A103">
        <v>4.8890000000000002</v>
      </c>
      <c r="B103">
        <v>102</v>
      </c>
      <c r="C103">
        <f t="shared" si="6"/>
        <v>0.33833333333333332</v>
      </c>
      <c r="D103">
        <f t="shared" si="7"/>
        <v>-0.41701605194913577</v>
      </c>
      <c r="E103">
        <f t="shared" si="8"/>
        <v>4.8890000000000002</v>
      </c>
    </row>
    <row r="104" spans="1:5" x14ac:dyDescent="0.3">
      <c r="A104">
        <v>4.9109999999999996</v>
      </c>
      <c r="B104">
        <v>103</v>
      </c>
      <c r="C104">
        <f t="shared" si="6"/>
        <v>0.34166666666666667</v>
      </c>
      <c r="D104">
        <f t="shared" si="7"/>
        <v>-0.40791874094503477</v>
      </c>
      <c r="E104">
        <f t="shared" si="8"/>
        <v>4.9109999999999996</v>
      </c>
    </row>
    <row r="105" spans="1:5" x14ac:dyDescent="0.3">
      <c r="A105">
        <v>4.97</v>
      </c>
      <c r="B105">
        <v>104</v>
      </c>
      <c r="C105">
        <f t="shared" si="6"/>
        <v>0.34499999999999997</v>
      </c>
      <c r="D105">
        <f t="shared" si="7"/>
        <v>-0.39885506564233691</v>
      </c>
      <c r="E105">
        <f t="shared" si="8"/>
        <v>4.97</v>
      </c>
    </row>
    <row r="106" spans="1:5" x14ac:dyDescent="0.3">
      <c r="A106">
        <v>4.9800000000000004</v>
      </c>
      <c r="B106">
        <v>105</v>
      </c>
      <c r="C106">
        <f t="shared" si="6"/>
        <v>0.34833333333333333</v>
      </c>
      <c r="D106">
        <f t="shared" si="7"/>
        <v>-0.38982403904248092</v>
      </c>
      <c r="E106">
        <f t="shared" si="8"/>
        <v>4.9800000000000004</v>
      </c>
    </row>
    <row r="107" spans="1:5" x14ac:dyDescent="0.3">
      <c r="A107">
        <v>5.1040000000000001</v>
      </c>
      <c r="B107">
        <v>106</v>
      </c>
      <c r="C107">
        <f t="shared" si="6"/>
        <v>0.35166666666666668</v>
      </c>
      <c r="D107">
        <f t="shared" si="7"/>
        <v>-0.38082469540961922</v>
      </c>
      <c r="E107">
        <f t="shared" si="8"/>
        <v>5.1040000000000001</v>
      </c>
    </row>
    <row r="108" spans="1:5" x14ac:dyDescent="0.3">
      <c r="A108">
        <v>5.1260000000000003</v>
      </c>
      <c r="B108">
        <v>107</v>
      </c>
      <c r="C108">
        <f t="shared" si="6"/>
        <v>0.35499999999999998</v>
      </c>
      <c r="D108">
        <f t="shared" si="7"/>
        <v>-0.3718560893850747</v>
      </c>
      <c r="E108">
        <f t="shared" si="8"/>
        <v>5.1260000000000003</v>
      </c>
    </row>
    <row r="109" spans="1:5" x14ac:dyDescent="0.3">
      <c r="A109">
        <v>5.3419999999999996</v>
      </c>
      <c r="B109">
        <v>108</v>
      </c>
      <c r="C109">
        <f t="shared" si="6"/>
        <v>0.35833333333333334</v>
      </c>
      <c r="D109">
        <f t="shared" si="7"/>
        <v>-0.36291729513935617</v>
      </c>
      <c r="E109">
        <f t="shared" si="8"/>
        <v>5.3419999999999996</v>
      </c>
    </row>
    <row r="110" spans="1:5" x14ac:dyDescent="0.3">
      <c r="A110">
        <v>5.4</v>
      </c>
      <c r="B110">
        <v>109</v>
      </c>
      <c r="C110">
        <f t="shared" si="6"/>
        <v>0.36166666666666669</v>
      </c>
      <c r="D110">
        <f t="shared" si="7"/>
        <v>-0.35400740555960392</v>
      </c>
      <c r="E110">
        <f t="shared" si="8"/>
        <v>5.4</v>
      </c>
    </row>
    <row r="111" spans="1:5" x14ac:dyDescent="0.3">
      <c r="A111">
        <v>5.4119999999999999</v>
      </c>
      <c r="B111">
        <v>110</v>
      </c>
      <c r="C111">
        <f t="shared" si="6"/>
        <v>0.36499999999999999</v>
      </c>
      <c r="D111">
        <f t="shared" si="7"/>
        <v>-0.34512553147047242</v>
      </c>
      <c r="E111">
        <f t="shared" si="8"/>
        <v>5.4119999999999999</v>
      </c>
    </row>
    <row r="112" spans="1:5" x14ac:dyDescent="0.3">
      <c r="A112">
        <v>5.423</v>
      </c>
      <c r="B112">
        <v>111</v>
      </c>
      <c r="C112">
        <f t="shared" si="6"/>
        <v>0.36833333333333335</v>
      </c>
      <c r="D112">
        <f t="shared" si="7"/>
        <v>-0.33627080088657468</v>
      </c>
      <c r="E112">
        <f t="shared" si="8"/>
        <v>5.423</v>
      </c>
    </row>
    <row r="113" spans="1:5" x14ac:dyDescent="0.3">
      <c r="A113">
        <v>5.4320000000000004</v>
      </c>
      <c r="B113">
        <v>112</v>
      </c>
      <c r="C113">
        <f t="shared" si="6"/>
        <v>0.37166666666666665</v>
      </c>
      <c r="D113">
        <f t="shared" si="7"/>
        <v>-0.32744235829473306</v>
      </c>
      <c r="E113">
        <f t="shared" si="8"/>
        <v>5.4320000000000004</v>
      </c>
    </row>
    <row r="114" spans="1:5" x14ac:dyDescent="0.3">
      <c r="A114">
        <v>5.4660000000000002</v>
      </c>
      <c r="B114">
        <v>113</v>
      </c>
      <c r="C114">
        <f t="shared" si="6"/>
        <v>0.375</v>
      </c>
      <c r="D114">
        <f t="shared" si="7"/>
        <v>-0.3186393639643752</v>
      </c>
      <c r="E114">
        <f t="shared" si="8"/>
        <v>5.4660000000000002</v>
      </c>
    </row>
    <row r="115" spans="1:5" x14ac:dyDescent="0.3">
      <c r="A115">
        <v>5.4809999999999999</v>
      </c>
      <c r="B115">
        <v>114</v>
      </c>
      <c r="C115">
        <f t="shared" si="6"/>
        <v>0.37833333333333335</v>
      </c>
      <c r="D115">
        <f t="shared" si="7"/>
        <v>-0.30986099328452327</v>
      </c>
      <c r="E115">
        <f t="shared" si="8"/>
        <v>5.4809999999999999</v>
      </c>
    </row>
    <row r="116" spans="1:5" x14ac:dyDescent="0.3">
      <c r="A116">
        <v>5.5620000000000003</v>
      </c>
      <c r="B116">
        <v>115</v>
      </c>
      <c r="C116">
        <f t="shared" si="6"/>
        <v>0.38166666666666665</v>
      </c>
      <c r="D116">
        <f t="shared" si="7"/>
        <v>-0.30110643612590487</v>
      </c>
      <c r="E116">
        <f t="shared" si="8"/>
        <v>5.5620000000000003</v>
      </c>
    </row>
    <row r="117" spans="1:5" x14ac:dyDescent="0.3">
      <c r="A117">
        <v>5.6559999999999997</v>
      </c>
      <c r="B117">
        <v>116</v>
      </c>
      <c r="C117">
        <f t="shared" si="6"/>
        <v>0.38500000000000001</v>
      </c>
      <c r="D117">
        <f t="shared" si="7"/>
        <v>-0.29237489622680418</v>
      </c>
      <c r="E117">
        <f t="shared" si="8"/>
        <v>5.6559999999999997</v>
      </c>
    </row>
    <row r="118" spans="1:5" x14ac:dyDescent="0.3">
      <c r="A118">
        <v>5.8109999999999999</v>
      </c>
      <c r="B118">
        <v>117</v>
      </c>
      <c r="C118">
        <f t="shared" si="6"/>
        <v>0.38833333333333331</v>
      </c>
      <c r="D118">
        <f t="shared" si="7"/>
        <v>-0.28366559060134999</v>
      </c>
      <c r="E118">
        <f t="shared" si="8"/>
        <v>5.8109999999999999</v>
      </c>
    </row>
    <row r="119" spans="1:5" x14ac:dyDescent="0.3">
      <c r="A119">
        <v>5.8179999999999996</v>
      </c>
      <c r="B119">
        <v>118</v>
      </c>
      <c r="C119">
        <f t="shared" si="6"/>
        <v>0.39166666666666666</v>
      </c>
      <c r="D119">
        <f t="shared" si="7"/>
        <v>-0.27497774896900479</v>
      </c>
      <c r="E119">
        <f t="shared" si="8"/>
        <v>5.8179999999999996</v>
      </c>
    </row>
    <row r="120" spans="1:5" x14ac:dyDescent="0.3">
      <c r="A120">
        <v>5.8689999999999998</v>
      </c>
      <c r="B120">
        <v>119</v>
      </c>
      <c r="C120">
        <f t="shared" si="6"/>
        <v>0.39500000000000002</v>
      </c>
      <c r="D120">
        <f t="shared" si="7"/>
        <v>-0.26631061320409499</v>
      </c>
      <c r="E120">
        <f t="shared" si="8"/>
        <v>5.8689999999999998</v>
      </c>
    </row>
    <row r="121" spans="1:5" x14ac:dyDescent="0.3">
      <c r="A121">
        <v>5.9089999999999998</v>
      </c>
      <c r="B121">
        <v>120</v>
      </c>
      <c r="C121">
        <f t="shared" si="6"/>
        <v>0.39833333333333332</v>
      </c>
      <c r="D121">
        <f t="shared" si="7"/>
        <v>-0.25766343680427872</v>
      </c>
      <c r="E121">
        <f t="shared" si="8"/>
        <v>5.9089999999999998</v>
      </c>
    </row>
    <row r="122" spans="1:5" x14ac:dyDescent="0.3">
      <c r="A122">
        <v>5.9809999999999999</v>
      </c>
      <c r="B122">
        <v>121</v>
      </c>
      <c r="C122">
        <f t="shared" si="6"/>
        <v>0.40166666666666667</v>
      </c>
      <c r="D122">
        <f t="shared" si="7"/>
        <v>-0.2490354843769092</v>
      </c>
      <c r="E122">
        <f t="shared" si="8"/>
        <v>5.9809999999999999</v>
      </c>
    </row>
    <row r="123" spans="1:5" x14ac:dyDescent="0.3">
      <c r="A123">
        <v>6.0019999999999998</v>
      </c>
      <c r="B123">
        <v>122</v>
      </c>
      <c r="C123">
        <f t="shared" si="6"/>
        <v>0.40500000000000003</v>
      </c>
      <c r="D123">
        <f t="shared" si="7"/>
        <v>-0.2404260311423079</v>
      </c>
      <c r="E123">
        <f t="shared" si="8"/>
        <v>6.0019999999999998</v>
      </c>
    </row>
    <row r="124" spans="1:5" x14ac:dyDescent="0.3">
      <c r="A124">
        <v>6.0069999999999997</v>
      </c>
      <c r="B124">
        <v>123</v>
      </c>
      <c r="C124">
        <f t="shared" si="6"/>
        <v>0.40833333333333333</v>
      </c>
      <c r="D124">
        <f t="shared" si="7"/>
        <v>-0.2318343624530099</v>
      </c>
      <c r="E124">
        <f t="shared" si="8"/>
        <v>6.0069999999999997</v>
      </c>
    </row>
    <row r="125" spans="1:5" x14ac:dyDescent="0.3">
      <c r="A125">
        <v>6.0510000000000002</v>
      </c>
      <c r="B125">
        <v>124</v>
      </c>
      <c r="C125">
        <f t="shared" si="6"/>
        <v>0.41166666666666668</v>
      </c>
      <c r="D125">
        <f t="shared" si="7"/>
        <v>-0.2232597733280923</v>
      </c>
      <c r="E125">
        <f t="shared" si="8"/>
        <v>6.0510000000000002</v>
      </c>
    </row>
    <row r="126" spans="1:5" x14ac:dyDescent="0.3">
      <c r="A126">
        <v>6.11</v>
      </c>
      <c r="B126">
        <v>125</v>
      </c>
      <c r="C126">
        <f t="shared" si="6"/>
        <v>0.41499999999999998</v>
      </c>
      <c r="D126">
        <f t="shared" si="7"/>
        <v>-0.21470156800174456</v>
      </c>
      <c r="E126">
        <f t="shared" si="8"/>
        <v>6.11</v>
      </c>
    </row>
    <row r="127" spans="1:5" x14ac:dyDescent="0.3">
      <c r="A127">
        <v>6.1440000000000001</v>
      </c>
      <c r="B127">
        <v>126</v>
      </c>
      <c r="C127">
        <f t="shared" si="6"/>
        <v>0.41833333333333333</v>
      </c>
      <c r="D127">
        <f t="shared" si="7"/>
        <v>-0.2061590594852733</v>
      </c>
      <c r="E127">
        <f t="shared" si="8"/>
        <v>6.1440000000000001</v>
      </c>
    </row>
    <row r="128" spans="1:5" x14ac:dyDescent="0.3">
      <c r="A128">
        <v>6.3259999999999996</v>
      </c>
      <c r="B128">
        <v>127</v>
      </c>
      <c r="C128">
        <f t="shared" si="6"/>
        <v>0.42166666666666669</v>
      </c>
      <c r="D128">
        <f t="shared" si="7"/>
        <v>-0.1976315691417817</v>
      </c>
      <c r="E128">
        <f t="shared" si="8"/>
        <v>6.3259999999999996</v>
      </c>
    </row>
    <row r="129" spans="1:5" x14ac:dyDescent="0.3">
      <c r="A129">
        <v>6.4029999999999996</v>
      </c>
      <c r="B129">
        <v>128</v>
      </c>
      <c r="C129">
        <f t="shared" si="6"/>
        <v>0.42499999999999999</v>
      </c>
      <c r="D129">
        <f t="shared" si="7"/>
        <v>-0.18911842627279254</v>
      </c>
      <c r="E129">
        <f t="shared" si="8"/>
        <v>6.4029999999999996</v>
      </c>
    </row>
    <row r="130" spans="1:5" x14ac:dyDescent="0.3">
      <c r="A130">
        <v>6.4260000000000002</v>
      </c>
      <c r="B130">
        <v>129</v>
      </c>
      <c r="C130">
        <f t="shared" si="6"/>
        <v>0.42833333333333334</v>
      </c>
      <c r="D130">
        <f t="shared" si="7"/>
        <v>-0.18061896771611988</v>
      </c>
      <c r="E130">
        <f t="shared" si="8"/>
        <v>6.4260000000000002</v>
      </c>
    </row>
    <row r="131" spans="1:5" x14ac:dyDescent="0.3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3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3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3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3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3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3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3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3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3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3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3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3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3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3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3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3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3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3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3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3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3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3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3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3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3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3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3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3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3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3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3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3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3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3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3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3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3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3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3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3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3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3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3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3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3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3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3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3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3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3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3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3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3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3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3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3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3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3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3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3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3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3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3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3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3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3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3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3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3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3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3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3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3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3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3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3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3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3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3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3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3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3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3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3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3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3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3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3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3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3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3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3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3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3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3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3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3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3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3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3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3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3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3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3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3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3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3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3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3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3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3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3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3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3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3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3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3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3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3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3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3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3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3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3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3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3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3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3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3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3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3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3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3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3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3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3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3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3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3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3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3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3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3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3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3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3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3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3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3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3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3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3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3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3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3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3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3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3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3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3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3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3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3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3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3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3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3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3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3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3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963-921A-495C-B1F4-0C4AEDC4315F}">
  <dimension ref="A1:X301"/>
  <sheetViews>
    <sheetView tabSelected="1" zoomScale="85" zoomScaleNormal="85" workbookViewId="0">
      <selection activeCell="K19" sqref="A1:L301"/>
    </sheetView>
  </sheetViews>
  <sheetFormatPr defaultRowHeight="14.4" x14ac:dyDescent="0.3"/>
  <cols>
    <col min="1" max="1" width="12.44140625" customWidth="1"/>
    <col min="2" max="2" width="11.109375" customWidth="1"/>
    <col min="10" max="10" width="15.44140625" customWidth="1"/>
    <col min="11" max="11" width="18.6640625" customWidth="1"/>
    <col min="12" max="12" width="21.109375" customWidth="1"/>
  </cols>
  <sheetData>
    <row r="1" spans="1:24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  <c r="H1" s="4" t="s">
        <v>14</v>
      </c>
      <c r="I1" s="4" t="s">
        <v>1</v>
      </c>
      <c r="J1" s="4" t="s">
        <v>3</v>
      </c>
      <c r="K1" s="5" t="s">
        <v>11</v>
      </c>
      <c r="L1" s="5" t="s">
        <v>15</v>
      </c>
      <c r="N1" s="4"/>
      <c r="O1" s="4"/>
      <c r="X1" t="s">
        <v>8</v>
      </c>
    </row>
    <row r="2" spans="1:24" x14ac:dyDescent="0.3">
      <c r="A2">
        <v>8.6999999999999994E-2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1</v>
      </c>
      <c r="I2" s="1">
        <v>1</v>
      </c>
      <c r="J2" s="2">
        <v>23</v>
      </c>
      <c r="K2">
        <f>G2*EXP(-G2*I2)*300</f>
        <v>26.297856197205206</v>
      </c>
      <c r="L2">
        <f>_xlfn.CHISQ.TEST(J2:J42,K2:K42)</f>
        <v>0.70454875822400687</v>
      </c>
      <c r="N2" s="1"/>
      <c r="O2" s="2"/>
    </row>
    <row r="3" spans="1:24" x14ac:dyDescent="0.3">
      <c r="A3">
        <v>0.1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1">
        <v>2</v>
      </c>
      <c r="J3" s="2">
        <v>16</v>
      </c>
      <c r="K3">
        <f t="shared" ref="K3:K66" si="3">G3*EXP(-G3*I3)*300</f>
        <v>23.87764938620284</v>
      </c>
      <c r="N3" s="1"/>
      <c r="O3" s="2"/>
    </row>
    <row r="4" spans="1:24" x14ac:dyDescent="0.3">
      <c r="A4">
        <v>0.114</v>
      </c>
      <c r="B4">
        <v>3</v>
      </c>
      <c r="C4">
        <f t="shared" si="0"/>
        <v>8.3333333333333332E-3</v>
      </c>
      <c r="D4">
        <f t="shared" si="1"/>
        <v>-2.3939797998185091</v>
      </c>
      <c r="E4">
        <f t="shared" si="2"/>
        <v>0.114</v>
      </c>
      <c r="G4">
        <f t="shared" ref="G4:G42" si="4">G3</f>
        <v>9.6544573181269203E-2</v>
      </c>
      <c r="H4" s="1">
        <v>3</v>
      </c>
      <c r="I4" s="1">
        <v>3</v>
      </c>
      <c r="J4" s="2">
        <v>22</v>
      </c>
      <c r="K4">
        <f t="shared" si="3"/>
        <v>21.680175598154822</v>
      </c>
      <c r="N4" s="1"/>
      <c r="O4" s="2"/>
    </row>
    <row r="5" spans="1:24" x14ac:dyDescent="0.3">
      <c r="A5">
        <v>0.121</v>
      </c>
      <c r="B5">
        <v>4</v>
      </c>
      <c r="C5">
        <f t="shared" si="0"/>
        <v>1.1666666666666667E-2</v>
      </c>
      <c r="D5">
        <f t="shared" si="1"/>
        <v>-2.2679322994583582</v>
      </c>
      <c r="E5">
        <f t="shared" si="2"/>
        <v>0.121</v>
      </c>
      <c r="G5">
        <f t="shared" si="4"/>
        <v>9.6544573181269203E-2</v>
      </c>
      <c r="H5" s="1">
        <v>4</v>
      </c>
      <c r="I5" s="1">
        <v>4</v>
      </c>
      <c r="J5" s="2">
        <v>20</v>
      </c>
      <c r="K5">
        <f t="shared" si="3"/>
        <v>19.684936585023483</v>
      </c>
      <c r="N5" s="1"/>
      <c r="O5" s="2"/>
    </row>
    <row r="6" spans="1:24" x14ac:dyDescent="0.3">
      <c r="A6">
        <v>0.2</v>
      </c>
      <c r="B6">
        <v>5</v>
      </c>
      <c r="C6">
        <f t="shared" si="0"/>
        <v>1.4999999999999999E-2</v>
      </c>
      <c r="D6">
        <f t="shared" si="1"/>
        <v>-2.1700903775845601</v>
      </c>
      <c r="E6">
        <f t="shared" si="2"/>
        <v>0.2</v>
      </c>
      <c r="G6">
        <f t="shared" si="4"/>
        <v>9.6544573181269203E-2</v>
      </c>
      <c r="H6" s="1">
        <v>5</v>
      </c>
      <c r="I6" s="1">
        <v>5</v>
      </c>
      <c r="J6" s="2">
        <v>24</v>
      </c>
      <c r="K6">
        <f t="shared" si="3"/>
        <v>17.873320564312007</v>
      </c>
      <c r="N6" s="1"/>
      <c r="O6" s="2"/>
    </row>
    <row r="7" spans="1:24" x14ac:dyDescent="0.3">
      <c r="A7">
        <v>0.26600000000000001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f t="shared" si="2"/>
        <v>0.26600000000000001</v>
      </c>
      <c r="G7">
        <f t="shared" si="4"/>
        <v>9.6544573181269203E-2</v>
      </c>
      <c r="H7" s="1">
        <v>6</v>
      </c>
      <c r="I7" s="1">
        <v>6</v>
      </c>
      <c r="J7" s="2">
        <v>16</v>
      </c>
      <c r="K7">
        <f t="shared" si="3"/>
        <v>16.228428606557149</v>
      </c>
      <c r="N7" s="1"/>
      <c r="O7" s="2"/>
    </row>
    <row r="8" spans="1:24" x14ac:dyDescent="0.3">
      <c r="A8">
        <v>0.33400000000000002</v>
      </c>
      <c r="B8">
        <v>7</v>
      </c>
      <c r="C8">
        <f t="shared" si="0"/>
        <v>2.1666666666666667E-2</v>
      </c>
      <c r="D8">
        <f t="shared" si="1"/>
        <v>-2.020482791763405</v>
      </c>
      <c r="E8">
        <f t="shared" si="2"/>
        <v>0.33400000000000002</v>
      </c>
      <c r="G8">
        <f t="shared" si="4"/>
        <v>9.6544573181269203E-2</v>
      </c>
      <c r="H8" s="1">
        <v>7</v>
      </c>
      <c r="I8" s="1">
        <v>7</v>
      </c>
      <c r="J8" s="2">
        <v>18</v>
      </c>
      <c r="K8">
        <f t="shared" si="3"/>
        <v>14.734917000480705</v>
      </c>
      <c r="N8" s="1"/>
      <c r="O8" s="2"/>
    </row>
    <row r="9" spans="1:24" x14ac:dyDescent="0.3">
      <c r="A9">
        <v>0.35099999999999998</v>
      </c>
      <c r="B9">
        <v>8</v>
      </c>
      <c r="C9">
        <f t="shared" si="0"/>
        <v>2.5000000000000001E-2</v>
      </c>
      <c r="D9">
        <f t="shared" si="1"/>
        <v>-1.9599639845400538</v>
      </c>
      <c r="E9">
        <f t="shared" si="2"/>
        <v>0.35099999999999998</v>
      </c>
      <c r="G9">
        <f t="shared" si="4"/>
        <v>9.6544573181269203E-2</v>
      </c>
      <c r="H9" s="1">
        <v>8</v>
      </c>
      <c r="I9" s="1">
        <v>8</v>
      </c>
      <c r="J9" s="2">
        <v>14</v>
      </c>
      <c r="K9">
        <f t="shared" si="3"/>
        <v>13.378854125366654</v>
      </c>
      <c r="N9" s="1"/>
      <c r="O9" s="2"/>
    </row>
    <row r="10" spans="1:24" x14ac:dyDescent="0.3">
      <c r="A10">
        <v>0.35799999999999998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f t="shared" si="2"/>
        <v>0.35799999999999998</v>
      </c>
      <c r="G10">
        <f t="shared" si="4"/>
        <v>9.6544573181269203E-2</v>
      </c>
      <c r="H10" s="1">
        <v>9</v>
      </c>
      <c r="I10" s="1">
        <v>9</v>
      </c>
      <c r="J10" s="2">
        <v>18</v>
      </c>
      <c r="K10">
        <f t="shared" si="3"/>
        <v>12.147590495555619</v>
      </c>
      <c r="N10" s="1"/>
      <c r="O10" s="2"/>
    </row>
    <row r="11" spans="1:24" x14ac:dyDescent="0.3">
      <c r="A11">
        <v>0.36199999999999999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f t="shared" si="2"/>
        <v>0.36199999999999999</v>
      </c>
      <c r="G11">
        <f t="shared" si="4"/>
        <v>9.6544573181269203E-2</v>
      </c>
      <c r="H11" s="1">
        <v>10</v>
      </c>
      <c r="I11" s="1">
        <v>10</v>
      </c>
      <c r="J11" s="2">
        <v>12</v>
      </c>
      <c r="K11">
        <f t="shared" si="3"/>
        <v>11.029640764819174</v>
      </c>
      <c r="N11" s="1"/>
      <c r="O11" s="2"/>
    </row>
    <row r="12" spans="1:24" x14ac:dyDescent="0.3">
      <c r="A12">
        <v>0.38700000000000001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f t="shared" si="2"/>
        <v>0.38700000000000001</v>
      </c>
      <c r="G12">
        <f t="shared" si="4"/>
        <v>9.6544573181269203E-2</v>
      </c>
      <c r="H12" s="1">
        <v>11</v>
      </c>
      <c r="I12" s="1">
        <v>11</v>
      </c>
      <c r="J12" s="2">
        <v>13</v>
      </c>
      <c r="K12">
        <f t="shared" si="3"/>
        <v>10.014576589939338</v>
      </c>
      <c r="N12" s="1"/>
      <c r="O12" s="2"/>
    </row>
    <row r="13" spans="1:24" x14ac:dyDescent="0.3">
      <c r="A13">
        <v>0.41799999999999998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f t="shared" si="2"/>
        <v>0.41799999999999998</v>
      </c>
      <c r="G13">
        <f t="shared" si="4"/>
        <v>9.6544573181269203E-2</v>
      </c>
      <c r="H13" s="1">
        <v>12</v>
      </c>
      <c r="I13" s="1">
        <v>12</v>
      </c>
      <c r="J13" s="2">
        <v>11</v>
      </c>
      <c r="K13">
        <f t="shared" si="3"/>
        <v>9.0929293541143927</v>
      </c>
      <c r="N13" s="1"/>
      <c r="O13" s="2"/>
    </row>
    <row r="14" spans="1:24" x14ac:dyDescent="0.3">
      <c r="A14">
        <v>0.47499999999999998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f t="shared" si="2"/>
        <v>0.47499999999999998</v>
      </c>
      <c r="G14">
        <f t="shared" si="4"/>
        <v>9.6544573181269203E-2</v>
      </c>
      <c r="H14" s="1">
        <v>13</v>
      </c>
      <c r="I14" s="1">
        <v>13</v>
      </c>
      <c r="J14" s="2">
        <v>9</v>
      </c>
      <c r="K14">
        <f t="shared" si="3"/>
        <v>8.2561018427855508</v>
      </c>
      <c r="N14" s="1"/>
      <c r="O14" s="2"/>
    </row>
    <row r="15" spans="1:24" x14ac:dyDescent="0.3">
      <c r="A15">
        <v>0.48599999999999999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f t="shared" si="2"/>
        <v>0.48599999999999999</v>
      </c>
      <c r="G15">
        <f t="shared" si="4"/>
        <v>9.6544573181269203E-2</v>
      </c>
      <c r="H15" s="1">
        <v>14</v>
      </c>
      <c r="I15" s="1">
        <v>14</v>
      </c>
      <c r="J15" s="2">
        <v>10</v>
      </c>
      <c r="K15">
        <f t="shared" si="3"/>
        <v>7.4962880479879983</v>
      </c>
      <c r="N15" s="1"/>
      <c r="O15" s="2"/>
    </row>
    <row r="16" spans="1:24" x14ac:dyDescent="0.3">
      <c r="A16">
        <v>0.496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f t="shared" si="2"/>
        <v>0.496</v>
      </c>
      <c r="G16">
        <f t="shared" si="4"/>
        <v>9.6544573181269203E-2</v>
      </c>
      <c r="H16" s="1">
        <v>15</v>
      </c>
      <c r="I16" s="1">
        <v>15</v>
      </c>
      <c r="J16" s="2">
        <v>9</v>
      </c>
      <c r="K16">
        <f t="shared" si="3"/>
        <v>6.8064003531536095</v>
      </c>
      <c r="N16" s="1"/>
      <c r="O16" s="2"/>
    </row>
    <row r="17" spans="1:15" x14ac:dyDescent="0.3">
      <c r="A17">
        <v>0.502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f t="shared" si="2"/>
        <v>0.502</v>
      </c>
      <c r="G17">
        <f t="shared" si="4"/>
        <v>9.6544573181269203E-2</v>
      </c>
      <c r="H17" s="1">
        <v>16</v>
      </c>
      <c r="I17" s="1">
        <v>16</v>
      </c>
      <c r="J17" s="2">
        <v>6</v>
      </c>
      <c r="K17">
        <f t="shared" si="3"/>
        <v>6.1800034191380551</v>
      </c>
      <c r="N17" s="1"/>
      <c r="O17" s="2"/>
    </row>
    <row r="18" spans="1:15" x14ac:dyDescent="0.3">
      <c r="A18">
        <v>0.55600000000000005</v>
      </c>
      <c r="B18">
        <v>17</v>
      </c>
      <c r="C18">
        <f t="shared" si="0"/>
        <v>5.5E-2</v>
      </c>
      <c r="D18">
        <f t="shared" si="1"/>
        <v>-1.5981931399228173</v>
      </c>
      <c r="E18">
        <f t="shared" si="2"/>
        <v>0.55600000000000005</v>
      </c>
      <c r="G18">
        <f t="shared" si="4"/>
        <v>9.6544573181269203E-2</v>
      </c>
      <c r="H18" s="1">
        <v>17</v>
      </c>
      <c r="I18" s="1">
        <v>17</v>
      </c>
      <c r="J18" s="2">
        <v>5</v>
      </c>
      <c r="K18">
        <f t="shared" si="3"/>
        <v>5.6112541547548469</v>
      </c>
      <c r="N18" s="1"/>
      <c r="O18" s="2"/>
    </row>
    <row r="19" spans="1:15" x14ac:dyDescent="0.3">
      <c r="A19">
        <v>0.6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f t="shared" si="2"/>
        <v>0.6</v>
      </c>
      <c r="G19">
        <f t="shared" si="4"/>
        <v>9.6544573181269203E-2</v>
      </c>
      <c r="H19" s="1">
        <v>18</v>
      </c>
      <c r="I19" s="1">
        <v>18</v>
      </c>
      <c r="J19" s="2">
        <v>2</v>
      </c>
      <c r="K19">
        <f t="shared" si="3"/>
        <v>5.0948472118555905</v>
      </c>
      <c r="N19" s="1"/>
      <c r="O19" s="2"/>
    </row>
    <row r="20" spans="1:15" x14ac:dyDescent="0.3">
      <c r="A20">
        <v>0.65100000000000002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f t="shared" si="2"/>
        <v>0.65100000000000002</v>
      </c>
      <c r="G20">
        <f t="shared" si="4"/>
        <v>9.6544573181269203E-2</v>
      </c>
      <c r="H20" s="1">
        <v>19</v>
      </c>
      <c r="I20" s="1">
        <v>19</v>
      </c>
      <c r="J20" s="2">
        <v>5</v>
      </c>
      <c r="K20">
        <f t="shared" si="3"/>
        <v>4.6259654965293135</v>
      </c>
      <c r="N20" s="1"/>
      <c r="O20" s="2"/>
    </row>
    <row r="21" spans="1:15" x14ac:dyDescent="0.3">
      <c r="A21">
        <v>0.69399999999999995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f t="shared" si="2"/>
        <v>0.69399999999999995</v>
      </c>
      <c r="G21">
        <f t="shared" si="4"/>
        <v>9.6544573181269203E-2</v>
      </c>
      <c r="H21" s="1">
        <v>20</v>
      </c>
      <c r="I21" s="1">
        <v>20</v>
      </c>
      <c r="J21" s="2">
        <v>5</v>
      </c>
      <c r="K21">
        <f t="shared" si="3"/>
        <v>4.2002352347845564</v>
      </c>
      <c r="N21" s="1"/>
      <c r="O21" s="2"/>
    </row>
    <row r="22" spans="1:15" x14ac:dyDescent="0.3">
      <c r="A22">
        <v>0.74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f t="shared" si="2"/>
        <v>0.74</v>
      </c>
      <c r="G22">
        <f t="shared" si="4"/>
        <v>9.6544573181269203E-2</v>
      </c>
      <c r="H22" s="1">
        <v>21</v>
      </c>
      <c r="I22" s="1">
        <v>21</v>
      </c>
      <c r="J22" s="2">
        <v>5</v>
      </c>
      <c r="K22">
        <f t="shared" si="3"/>
        <v>3.8136851735625301</v>
      </c>
      <c r="N22" s="1"/>
      <c r="O22" s="2"/>
    </row>
    <row r="23" spans="1:15" x14ac:dyDescent="0.3">
      <c r="A23">
        <v>0.78500000000000003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f t="shared" si="2"/>
        <v>0.78500000000000003</v>
      </c>
      <c r="G23">
        <f t="shared" si="4"/>
        <v>9.6544573181269203E-2</v>
      </c>
      <c r="H23" s="1">
        <v>22</v>
      </c>
      <c r="I23" s="1">
        <v>22</v>
      </c>
      <c r="J23" s="2">
        <v>3</v>
      </c>
      <c r="K23">
        <f t="shared" si="3"/>
        <v>3.4627095365044918</v>
      </c>
      <c r="N23" s="1"/>
      <c r="O23" s="2"/>
    </row>
    <row r="24" spans="1:15" x14ac:dyDescent="0.3">
      <c r="A24">
        <v>0.98099999999999998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f t="shared" si="2"/>
        <v>0.98099999999999998</v>
      </c>
      <c r="G24">
        <f t="shared" si="4"/>
        <v>9.6544573181269203E-2</v>
      </c>
      <c r="H24" s="1">
        <v>23</v>
      </c>
      <c r="I24" s="1">
        <v>23</v>
      </c>
      <c r="J24" s="2">
        <v>7</v>
      </c>
      <c r="K24">
        <f t="shared" si="3"/>
        <v>3.144034388921106</v>
      </c>
      <c r="N24" s="1"/>
      <c r="O24" s="2"/>
    </row>
    <row r="25" spans="1:15" x14ac:dyDescent="0.3">
      <c r="A25">
        <v>1.2210000000000001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f t="shared" si="2"/>
        <v>1.2210000000000001</v>
      </c>
      <c r="G25">
        <f t="shared" si="4"/>
        <v>9.6544573181269203E-2</v>
      </c>
      <c r="H25" s="1">
        <v>24</v>
      </c>
      <c r="I25" s="1">
        <v>24</v>
      </c>
      <c r="J25" s="2">
        <v>3</v>
      </c>
      <c r="K25">
        <f t="shared" si="3"/>
        <v>2.8546870982130068</v>
      </c>
      <c r="N25" s="1"/>
      <c r="O25" s="2"/>
    </row>
    <row r="26" spans="1:15" x14ac:dyDescent="0.3">
      <c r="A26">
        <v>1.2230000000000001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f t="shared" si="2"/>
        <v>1.2230000000000001</v>
      </c>
      <c r="G26">
        <f t="shared" si="4"/>
        <v>9.6544573181269203E-2</v>
      </c>
      <c r="H26" s="1">
        <v>25</v>
      </c>
      <c r="I26" s="1">
        <v>25</v>
      </c>
      <c r="J26" s="2">
        <v>2</v>
      </c>
      <c r="K26">
        <f t="shared" si="3"/>
        <v>2.5919686048663912</v>
      </c>
      <c r="N26" s="1"/>
      <c r="O26" s="2"/>
    </row>
    <row r="27" spans="1:15" x14ac:dyDescent="0.3">
      <c r="A27">
        <v>1.24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f t="shared" si="2"/>
        <v>1.24</v>
      </c>
      <c r="G27">
        <f t="shared" si="4"/>
        <v>9.6544573181269203E-2</v>
      </c>
      <c r="H27" s="1">
        <v>26</v>
      </c>
      <c r="I27" s="1">
        <v>26</v>
      </c>
      <c r="J27" s="2">
        <v>3</v>
      </c>
      <c r="K27">
        <f t="shared" si="3"/>
        <v>2.3534282453648205</v>
      </c>
      <c r="N27" s="1"/>
      <c r="O27" s="2"/>
    </row>
    <row r="28" spans="1:15" x14ac:dyDescent="0.3">
      <c r="A28">
        <v>1.248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f t="shared" si="2"/>
        <v>1.248</v>
      </c>
      <c r="G28">
        <f t="shared" si="4"/>
        <v>9.6544573181269203E-2</v>
      </c>
      <c r="H28" s="1">
        <v>27</v>
      </c>
      <c r="I28" s="1">
        <v>27</v>
      </c>
      <c r="J28" s="2">
        <v>3</v>
      </c>
      <c r="K28">
        <f t="shared" si="3"/>
        <v>2.1368408921629038</v>
      </c>
      <c r="N28" s="1"/>
      <c r="O28" s="2"/>
    </row>
    <row r="29" spans="1:15" x14ac:dyDescent="0.3">
      <c r="A29">
        <v>1.2490000000000001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f t="shared" si="2"/>
        <v>1.2490000000000001</v>
      </c>
      <c r="G29">
        <f t="shared" si="4"/>
        <v>9.6544573181269203E-2</v>
      </c>
      <c r="H29" s="1">
        <v>28</v>
      </c>
      <c r="I29" s="1">
        <v>28</v>
      </c>
      <c r="J29" s="2">
        <v>2</v>
      </c>
      <c r="K29">
        <f t="shared" si="3"/>
        <v>1.9401861974813412</v>
      </c>
      <c r="N29" s="1"/>
      <c r="O29" s="2"/>
    </row>
    <row r="30" spans="1:15" x14ac:dyDescent="0.3">
      <c r="A30">
        <v>1.504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f t="shared" si="2"/>
        <v>1.504</v>
      </c>
      <c r="G30">
        <f t="shared" si="4"/>
        <v>9.6544573181269203E-2</v>
      </c>
      <c r="H30" s="1">
        <v>29</v>
      </c>
      <c r="I30" s="1">
        <v>29</v>
      </c>
      <c r="J30" s="2">
        <v>1</v>
      </c>
      <c r="K30">
        <f t="shared" si="3"/>
        <v>1.7616297473074232</v>
      </c>
      <c r="N30" s="1"/>
      <c r="O30" s="2"/>
    </row>
    <row r="31" spans="1:15" x14ac:dyDescent="0.3">
      <c r="A31">
        <v>1.532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f t="shared" si="2"/>
        <v>1.532</v>
      </c>
      <c r="G31">
        <f t="shared" si="4"/>
        <v>9.6544573181269203E-2</v>
      </c>
      <c r="H31" s="1">
        <v>30</v>
      </c>
      <c r="I31" s="1">
        <v>30</v>
      </c>
      <c r="J31" s="2">
        <v>1</v>
      </c>
      <c r="K31">
        <f t="shared" si="3"/>
        <v>1.5995059498036976</v>
      </c>
      <c r="N31" s="1"/>
      <c r="O31" s="2"/>
    </row>
    <row r="32" spans="1:15" x14ac:dyDescent="0.3">
      <c r="A32">
        <v>1.5860000000000001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f t="shared" si="2"/>
        <v>1.5860000000000001</v>
      </c>
      <c r="G32">
        <f t="shared" si="4"/>
        <v>9.6544573181269203E-2</v>
      </c>
      <c r="H32" s="1">
        <v>31</v>
      </c>
      <c r="I32" s="1">
        <v>31</v>
      </c>
      <c r="J32" s="2">
        <v>0</v>
      </c>
      <c r="K32">
        <f t="shared" si="3"/>
        <v>1.4523024985062065</v>
      </c>
      <c r="N32" s="1"/>
      <c r="O32" s="2"/>
    </row>
    <row r="33" spans="1:15" x14ac:dyDescent="0.3">
      <c r="A33">
        <v>1.6120000000000001</v>
      </c>
      <c r="B33">
        <v>32</v>
      </c>
      <c r="C33">
        <f t="shared" si="0"/>
        <v>0.105</v>
      </c>
      <c r="D33">
        <f t="shared" si="1"/>
        <v>-1.2535654384704511</v>
      </c>
      <c r="E33">
        <f t="shared" si="2"/>
        <v>1.6120000000000001</v>
      </c>
      <c r="G33">
        <f t="shared" si="4"/>
        <v>9.6544573181269203E-2</v>
      </c>
      <c r="H33" s="1">
        <v>32</v>
      </c>
      <c r="I33" s="1">
        <v>32</v>
      </c>
      <c r="J33" s="2">
        <v>0</v>
      </c>
      <c r="K33">
        <f t="shared" si="3"/>
        <v>1.3186462653835225</v>
      </c>
      <c r="N33" s="1"/>
      <c r="O33" s="2"/>
    </row>
    <row r="34" spans="1:15" x14ac:dyDescent="0.3">
      <c r="A34">
        <v>1.6379999999999999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f t="shared" si="2"/>
        <v>1.6379999999999999</v>
      </c>
      <c r="G34">
        <f t="shared" si="4"/>
        <v>9.6544573181269203E-2</v>
      </c>
      <c r="H34" s="1">
        <v>33</v>
      </c>
      <c r="I34" s="1">
        <v>33</v>
      </c>
      <c r="J34" s="2">
        <v>2</v>
      </c>
      <c r="K34">
        <f t="shared" si="3"/>
        <v>1.1972904921656584</v>
      </c>
      <c r="N34" s="1"/>
      <c r="O34" s="2"/>
    </row>
    <row r="35" spans="1:15" x14ac:dyDescent="0.3">
      <c r="A35">
        <v>1.679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f t="shared" si="2"/>
        <v>1.679</v>
      </c>
      <c r="G35">
        <f t="shared" si="4"/>
        <v>9.6544573181269203E-2</v>
      </c>
      <c r="H35" s="1">
        <v>34</v>
      </c>
      <c r="I35" s="1">
        <v>34</v>
      </c>
      <c r="J35" s="2">
        <v>2</v>
      </c>
      <c r="K35">
        <f t="shared" si="3"/>
        <v>1.0871031604623367</v>
      </c>
      <c r="N35" s="1"/>
      <c r="O35" s="2"/>
    </row>
    <row r="36" spans="1:15" x14ac:dyDescent="0.3">
      <c r="A36">
        <v>1.6910000000000001</v>
      </c>
      <c r="B36">
        <v>35</v>
      </c>
      <c r="C36">
        <f t="shared" si="0"/>
        <v>0.115</v>
      </c>
      <c r="D36">
        <f t="shared" si="1"/>
        <v>-1.2003588580308597</v>
      </c>
      <c r="E36">
        <f t="shared" si="2"/>
        <v>1.6910000000000001</v>
      </c>
      <c r="G36">
        <f t="shared" si="4"/>
        <v>9.6544573181269203E-2</v>
      </c>
      <c r="H36" s="1">
        <v>35</v>
      </c>
      <c r="I36" s="1">
        <v>35</v>
      </c>
      <c r="J36" s="2">
        <v>0</v>
      </c>
      <c r="K36">
        <f t="shared" si="3"/>
        <v>0.98705643218595529</v>
      </c>
      <c r="N36" s="1"/>
      <c r="O36" s="2"/>
    </row>
    <row r="37" spans="1:15" x14ac:dyDescent="0.3">
      <c r="A37">
        <v>1.74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f t="shared" si="2"/>
        <v>1.74</v>
      </c>
      <c r="G37">
        <f t="shared" si="4"/>
        <v>9.6544573181269203E-2</v>
      </c>
      <c r="H37" s="1">
        <v>36</v>
      </c>
      <c r="I37" s="1">
        <v>36</v>
      </c>
      <c r="J37" s="2">
        <v>0</v>
      </c>
      <c r="K37">
        <f t="shared" si="3"/>
        <v>0.89621706177849136</v>
      </c>
      <c r="N37" s="1"/>
      <c r="O37" s="2"/>
    </row>
    <row r="38" spans="1:15" x14ac:dyDescent="0.3">
      <c r="A38">
        <v>1.7450000000000001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f t="shared" si="2"/>
        <v>1.7450000000000001</v>
      </c>
      <c r="G38">
        <f t="shared" si="4"/>
        <v>9.6544573181269203E-2</v>
      </c>
      <c r="H38" s="1">
        <v>37</v>
      </c>
      <c r="I38" s="1">
        <v>37</v>
      </c>
      <c r="J38" s="2">
        <v>1</v>
      </c>
      <c r="K38">
        <f t="shared" si="3"/>
        <v>0.81373769080667235</v>
      </c>
      <c r="N38" s="1"/>
      <c r="O38" s="2"/>
    </row>
    <row r="39" spans="1:15" x14ac:dyDescent="0.3">
      <c r="A39">
        <v>1.9339999999999999</v>
      </c>
      <c r="B39">
        <v>38</v>
      </c>
      <c r="C39">
        <f t="shared" si="0"/>
        <v>0.125</v>
      </c>
      <c r="D39">
        <f t="shared" si="1"/>
        <v>-1.1503493803760083</v>
      </c>
      <c r="E39">
        <f t="shared" si="2"/>
        <v>1.9339999999999999</v>
      </c>
      <c r="G39">
        <f t="shared" si="4"/>
        <v>9.6544573181269203E-2</v>
      </c>
      <c r="H39" s="1">
        <v>38</v>
      </c>
      <c r="I39" s="1">
        <v>38</v>
      </c>
      <c r="J39" s="2">
        <v>3</v>
      </c>
      <c r="K39">
        <f t="shared" si="3"/>
        <v>0.73884894372055265</v>
      </c>
      <c r="N39" s="1"/>
      <c r="O39" s="2"/>
    </row>
    <row r="40" spans="1:15" x14ac:dyDescent="0.3">
      <c r="A40">
        <v>1.9339999999999999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f t="shared" si="2"/>
        <v>1.9339999999999999</v>
      </c>
      <c r="G40">
        <f t="shared" si="4"/>
        <v>9.6544573181269203E-2</v>
      </c>
      <c r="H40" s="1">
        <v>39</v>
      </c>
      <c r="I40" s="1">
        <v>39</v>
      </c>
      <c r="J40" s="2">
        <v>0</v>
      </c>
      <c r="K40">
        <f t="shared" si="3"/>
        <v>0.67085225104396806</v>
      </c>
      <c r="N40" s="1"/>
      <c r="O40" s="2"/>
    </row>
    <row r="41" spans="1:15" x14ac:dyDescent="0.3">
      <c r="A41">
        <v>2.0369999999999999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f t="shared" si="2"/>
        <v>2.0369999999999999</v>
      </c>
      <c r="G41">
        <f t="shared" si="4"/>
        <v>9.6544573181269203E-2</v>
      </c>
      <c r="H41" s="1">
        <v>40</v>
      </c>
      <c r="I41" s="1">
        <v>40</v>
      </c>
      <c r="J41" s="2">
        <v>0</v>
      </c>
      <c r="K41">
        <f t="shared" si="3"/>
        <v>0.60911333305089477</v>
      </c>
      <c r="N41" s="1"/>
      <c r="O41" s="2"/>
    </row>
    <row r="42" spans="1:15" x14ac:dyDescent="0.3">
      <c r="A42">
        <v>2.1930000000000001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f t="shared" si="2"/>
        <v>2.1930000000000001</v>
      </c>
      <c r="G42">
        <f t="shared" si="4"/>
        <v>9.6544573181269203E-2</v>
      </c>
      <c r="H42" s="1">
        <v>41</v>
      </c>
      <c r="I42" s="1">
        <v>41</v>
      </c>
      <c r="J42" s="2">
        <v>1</v>
      </c>
      <c r="K42">
        <f t="shared" si="3"/>
        <v>0.55305628314281907</v>
      </c>
      <c r="N42" s="1"/>
      <c r="O42" s="2"/>
    </row>
    <row r="43" spans="1:15" ht="15" thickBot="1" x14ac:dyDescent="0.35">
      <c r="A43">
        <v>2.2080000000000002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f t="shared" si="2"/>
        <v>2.2080000000000002</v>
      </c>
      <c r="H43" s="1">
        <v>42</v>
      </c>
      <c r="I43" s="1">
        <v>42</v>
      </c>
      <c r="J43" s="2">
        <v>0</v>
      </c>
      <c r="K43">
        <f t="shared" si="3"/>
        <v>0</v>
      </c>
      <c r="N43" s="3"/>
      <c r="O43" s="3"/>
    </row>
    <row r="44" spans="1:15" x14ac:dyDescent="0.3">
      <c r="A44">
        <v>2.2559999999999998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f t="shared" si="2"/>
        <v>2.2559999999999998</v>
      </c>
      <c r="H44" s="1">
        <v>43</v>
      </c>
      <c r="I44" s="1">
        <v>43</v>
      </c>
      <c r="J44" s="2">
        <v>0</v>
      </c>
      <c r="K44">
        <f t="shared" si="3"/>
        <v>0</v>
      </c>
    </row>
    <row r="45" spans="1:15" x14ac:dyDescent="0.3">
      <c r="A45">
        <v>2.2650000000000001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f t="shared" si="2"/>
        <v>2.2650000000000001</v>
      </c>
      <c r="H45" s="1">
        <v>44</v>
      </c>
      <c r="I45" s="1">
        <v>44</v>
      </c>
      <c r="J45" s="2">
        <v>0</v>
      </c>
      <c r="K45">
        <f t="shared" si="3"/>
        <v>0</v>
      </c>
    </row>
    <row r="46" spans="1:15" x14ac:dyDescent="0.3">
      <c r="A46">
        <v>2.4249999999999998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f t="shared" si="2"/>
        <v>2.4249999999999998</v>
      </c>
      <c r="H46" s="1">
        <v>45</v>
      </c>
      <c r="I46" s="1">
        <v>45</v>
      </c>
      <c r="J46" s="2">
        <v>0</v>
      </c>
      <c r="K46">
        <f t="shared" si="3"/>
        <v>0</v>
      </c>
    </row>
    <row r="47" spans="1:15" x14ac:dyDescent="0.3">
      <c r="A47">
        <v>2.431</v>
      </c>
      <c r="B47">
        <v>46</v>
      </c>
      <c r="C47">
        <f t="shared" si="0"/>
        <v>0.15166666666666667</v>
      </c>
      <c r="D47">
        <f t="shared" si="1"/>
        <v>-1.029311473811199</v>
      </c>
      <c r="E47">
        <f t="shared" si="2"/>
        <v>2.431</v>
      </c>
      <c r="H47" s="1">
        <v>46</v>
      </c>
      <c r="I47" s="1">
        <v>46</v>
      </c>
      <c r="J47" s="2">
        <v>0</v>
      </c>
      <c r="K47">
        <f t="shared" si="3"/>
        <v>0</v>
      </c>
    </row>
    <row r="48" spans="1:15" x14ac:dyDescent="0.3">
      <c r="A48">
        <v>2.4319999999999999</v>
      </c>
      <c r="B48">
        <v>47</v>
      </c>
      <c r="C48">
        <f t="shared" si="0"/>
        <v>0.155</v>
      </c>
      <c r="D48">
        <f t="shared" si="1"/>
        <v>-1.0152220332170301</v>
      </c>
      <c r="E48">
        <f t="shared" si="2"/>
        <v>2.4319999999999999</v>
      </c>
      <c r="H48" s="1">
        <v>47</v>
      </c>
      <c r="I48" s="1">
        <v>47</v>
      </c>
      <c r="J48" s="2">
        <v>0</v>
      </c>
      <c r="K48">
        <f t="shared" si="3"/>
        <v>0</v>
      </c>
    </row>
    <row r="49" spans="1:11" x14ac:dyDescent="0.3">
      <c r="A49">
        <v>2.4769999999999999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f t="shared" si="2"/>
        <v>2.4769999999999999</v>
      </c>
      <c r="H49" s="1">
        <v>48</v>
      </c>
      <c r="I49" s="1">
        <v>48</v>
      </c>
      <c r="J49" s="2">
        <v>0</v>
      </c>
      <c r="K49">
        <f t="shared" si="3"/>
        <v>0</v>
      </c>
    </row>
    <row r="50" spans="1:11" x14ac:dyDescent="0.3">
      <c r="A50">
        <v>2.4860000000000002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f t="shared" si="2"/>
        <v>2.4860000000000002</v>
      </c>
      <c r="H50" s="1">
        <v>49</v>
      </c>
      <c r="I50" s="1">
        <v>49</v>
      </c>
      <c r="J50" s="2">
        <v>0</v>
      </c>
      <c r="K50">
        <f t="shared" si="3"/>
        <v>0</v>
      </c>
    </row>
    <row r="51" spans="1:11" x14ac:dyDescent="0.3">
      <c r="A51">
        <v>2.5510000000000002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f t="shared" si="2"/>
        <v>2.5510000000000002</v>
      </c>
      <c r="H51" s="1">
        <v>50</v>
      </c>
      <c r="I51" s="1">
        <v>50</v>
      </c>
      <c r="J51" s="2">
        <v>0</v>
      </c>
      <c r="K51">
        <f t="shared" si="3"/>
        <v>0</v>
      </c>
    </row>
    <row r="52" spans="1:11" x14ac:dyDescent="0.3">
      <c r="A52">
        <v>2.5619999999999998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f t="shared" si="2"/>
        <v>2.5619999999999998</v>
      </c>
      <c r="H52" s="1">
        <v>51</v>
      </c>
      <c r="I52" s="1">
        <v>51</v>
      </c>
      <c r="J52" s="2">
        <v>0</v>
      </c>
      <c r="K52">
        <f t="shared" si="3"/>
        <v>0</v>
      </c>
    </row>
    <row r="53" spans="1:11" x14ac:dyDescent="0.3">
      <c r="A53">
        <v>2.5910000000000002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f t="shared" si="2"/>
        <v>2.5910000000000002</v>
      </c>
      <c r="H53" s="1">
        <v>52</v>
      </c>
      <c r="I53" s="1">
        <v>52</v>
      </c>
      <c r="J53" s="2">
        <v>1</v>
      </c>
      <c r="K53">
        <f t="shared" si="3"/>
        <v>0</v>
      </c>
    </row>
    <row r="54" spans="1:11" x14ac:dyDescent="0.3">
      <c r="A54">
        <v>2.665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f t="shared" si="2"/>
        <v>2.665</v>
      </c>
      <c r="H54" s="1">
        <v>53</v>
      </c>
      <c r="I54" s="1">
        <v>53</v>
      </c>
      <c r="J54" s="2">
        <v>0</v>
      </c>
      <c r="K54">
        <f t="shared" si="3"/>
        <v>0</v>
      </c>
    </row>
    <row r="55" spans="1:11" x14ac:dyDescent="0.3">
      <c r="A55">
        <v>2.7869999999999999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f t="shared" si="2"/>
        <v>2.7869999999999999</v>
      </c>
      <c r="H55" s="1">
        <v>54</v>
      </c>
      <c r="I55" s="1">
        <v>54</v>
      </c>
      <c r="J55" s="2">
        <v>0</v>
      </c>
      <c r="K55">
        <f t="shared" si="3"/>
        <v>0</v>
      </c>
    </row>
    <row r="56" spans="1:11" x14ac:dyDescent="0.3">
      <c r="A56">
        <v>2.8029999999999999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f t="shared" si="2"/>
        <v>2.8029999999999999</v>
      </c>
      <c r="H56" s="1">
        <v>55</v>
      </c>
      <c r="I56" s="1">
        <v>55</v>
      </c>
      <c r="J56" s="2">
        <v>0</v>
      </c>
      <c r="K56">
        <f t="shared" si="3"/>
        <v>0</v>
      </c>
    </row>
    <row r="57" spans="1:11" x14ac:dyDescent="0.3">
      <c r="A57">
        <v>2.8439999999999999</v>
      </c>
      <c r="B57">
        <v>56</v>
      </c>
      <c r="C57">
        <f t="shared" si="0"/>
        <v>0.185</v>
      </c>
      <c r="D57">
        <f t="shared" si="1"/>
        <v>-0.89647336400191613</v>
      </c>
      <c r="E57">
        <f t="shared" si="2"/>
        <v>2.8439999999999999</v>
      </c>
      <c r="H57" s="1">
        <v>56</v>
      </c>
      <c r="I57" s="1">
        <v>56</v>
      </c>
      <c r="J57" s="2">
        <v>0</v>
      </c>
      <c r="K57">
        <f t="shared" si="3"/>
        <v>0</v>
      </c>
    </row>
    <row r="58" spans="1:11" x14ac:dyDescent="0.3">
      <c r="A58">
        <v>2.859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f t="shared" si="2"/>
        <v>2.859</v>
      </c>
      <c r="H58" s="1">
        <v>57</v>
      </c>
      <c r="I58" s="1">
        <v>57</v>
      </c>
      <c r="J58" s="2">
        <v>0</v>
      </c>
      <c r="K58">
        <f t="shared" si="3"/>
        <v>0</v>
      </c>
    </row>
    <row r="59" spans="1:11" x14ac:dyDescent="0.3">
      <c r="A59">
        <v>2.8730000000000002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f t="shared" si="2"/>
        <v>2.8730000000000002</v>
      </c>
      <c r="H59" s="1">
        <v>58</v>
      </c>
      <c r="I59" s="1">
        <v>58</v>
      </c>
      <c r="J59" s="2">
        <v>0</v>
      </c>
      <c r="K59">
        <f t="shared" si="3"/>
        <v>0</v>
      </c>
    </row>
    <row r="60" spans="1:11" x14ac:dyDescent="0.3">
      <c r="A60">
        <v>2.9369999999999998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f t="shared" si="2"/>
        <v>2.9369999999999998</v>
      </c>
      <c r="H60" s="1">
        <v>59</v>
      </c>
      <c r="I60" s="1">
        <v>59</v>
      </c>
      <c r="J60" s="2">
        <v>1</v>
      </c>
      <c r="K60">
        <f t="shared" si="3"/>
        <v>0</v>
      </c>
    </row>
    <row r="61" spans="1:11" x14ac:dyDescent="0.3">
      <c r="A61">
        <v>2.9929999999999999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f t="shared" si="2"/>
        <v>2.9929999999999999</v>
      </c>
      <c r="H61" s="1">
        <v>60</v>
      </c>
      <c r="I61" s="1">
        <v>60</v>
      </c>
      <c r="J61" s="2">
        <v>0</v>
      </c>
      <c r="K61">
        <f t="shared" si="3"/>
        <v>0</v>
      </c>
    </row>
    <row r="62" spans="1:11" x14ac:dyDescent="0.3">
      <c r="A62">
        <v>3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f t="shared" si="2"/>
        <v>3</v>
      </c>
      <c r="H62" s="1">
        <v>61</v>
      </c>
      <c r="I62" s="1">
        <v>61</v>
      </c>
      <c r="J62" s="2">
        <v>0</v>
      </c>
      <c r="K62">
        <f t="shared" si="3"/>
        <v>0</v>
      </c>
    </row>
    <row r="63" spans="1:11" x14ac:dyDescent="0.3">
      <c r="A63">
        <v>3.0259999999999998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f t="shared" si="2"/>
        <v>3.0259999999999998</v>
      </c>
      <c r="H63" s="1">
        <v>62</v>
      </c>
      <c r="I63" s="1">
        <v>62</v>
      </c>
      <c r="J63" s="2">
        <v>0</v>
      </c>
      <c r="K63">
        <f t="shared" si="3"/>
        <v>0</v>
      </c>
    </row>
    <row r="64" spans="1:11" x14ac:dyDescent="0.3">
      <c r="A64">
        <v>3.141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f t="shared" si="2"/>
        <v>3.141</v>
      </c>
      <c r="H64" s="1">
        <v>63</v>
      </c>
      <c r="I64" s="1">
        <v>63</v>
      </c>
      <c r="J64" s="2">
        <v>0</v>
      </c>
      <c r="K64">
        <f t="shared" si="3"/>
        <v>0</v>
      </c>
    </row>
    <row r="65" spans="1:11" x14ac:dyDescent="0.3">
      <c r="A65">
        <v>3.1619999999999999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f t="shared" si="2"/>
        <v>3.1619999999999999</v>
      </c>
      <c r="H65" s="1">
        <v>64</v>
      </c>
      <c r="I65" s="1">
        <v>64</v>
      </c>
      <c r="J65" s="2">
        <v>0</v>
      </c>
      <c r="K65">
        <f t="shared" si="3"/>
        <v>0</v>
      </c>
    </row>
    <row r="66" spans="1:11" x14ac:dyDescent="0.3">
      <c r="A66">
        <v>3.1720000000000002</v>
      </c>
      <c r="B66">
        <v>65</v>
      </c>
      <c r="C66">
        <f t="shared" si="0"/>
        <v>0.215</v>
      </c>
      <c r="D66">
        <f t="shared" si="1"/>
        <v>-0.78919165265822189</v>
      </c>
      <c r="E66">
        <f t="shared" si="2"/>
        <v>3.1720000000000002</v>
      </c>
      <c r="H66" s="1">
        <v>65</v>
      </c>
      <c r="I66" s="1">
        <v>65</v>
      </c>
      <c r="J66" s="2">
        <v>0</v>
      </c>
      <c r="K66">
        <f t="shared" si="3"/>
        <v>0</v>
      </c>
    </row>
    <row r="67" spans="1:11" x14ac:dyDescent="0.3">
      <c r="A67">
        <v>3.214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f t="shared" ref="E67:E130" si="7">A67</f>
        <v>3.214</v>
      </c>
      <c r="H67" s="1">
        <v>66</v>
      </c>
      <c r="I67" s="1">
        <v>66</v>
      </c>
      <c r="J67" s="2">
        <v>0</v>
      </c>
      <c r="K67">
        <f t="shared" ref="K67:K99" si="8">G67*EXP(-G67*I67)*300</f>
        <v>0</v>
      </c>
    </row>
    <row r="68" spans="1:11" x14ac:dyDescent="0.3">
      <c r="A68">
        <v>3.3889999999999998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f t="shared" si="7"/>
        <v>3.3889999999999998</v>
      </c>
      <c r="H68" s="1">
        <v>67</v>
      </c>
      <c r="I68" s="1">
        <v>67</v>
      </c>
      <c r="J68" s="2">
        <v>0</v>
      </c>
      <c r="K68">
        <f t="shared" si="8"/>
        <v>0</v>
      </c>
    </row>
    <row r="69" spans="1:11" x14ac:dyDescent="0.3">
      <c r="A69">
        <v>3.3919999999999999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f t="shared" si="7"/>
        <v>3.3919999999999999</v>
      </c>
      <c r="H69" s="1">
        <v>68</v>
      </c>
      <c r="I69" s="1">
        <v>68</v>
      </c>
      <c r="J69" s="2">
        <v>0</v>
      </c>
      <c r="K69">
        <f t="shared" si="8"/>
        <v>0</v>
      </c>
    </row>
    <row r="70" spans="1:11" x14ac:dyDescent="0.3">
      <c r="A70">
        <v>3.4260000000000002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f t="shared" si="7"/>
        <v>3.4260000000000002</v>
      </c>
      <c r="H70" s="1">
        <v>69</v>
      </c>
      <c r="I70" s="1">
        <v>69</v>
      </c>
      <c r="J70" s="2">
        <v>0</v>
      </c>
      <c r="K70">
        <f t="shared" si="8"/>
        <v>0</v>
      </c>
    </row>
    <row r="71" spans="1:11" x14ac:dyDescent="0.3">
      <c r="A71">
        <v>3.5059999999999998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f t="shared" si="7"/>
        <v>3.5059999999999998</v>
      </c>
      <c r="H71" s="1">
        <v>70</v>
      </c>
      <c r="I71" s="1">
        <v>70</v>
      </c>
      <c r="J71" s="2">
        <v>0</v>
      </c>
      <c r="K71">
        <f t="shared" si="8"/>
        <v>0</v>
      </c>
    </row>
    <row r="72" spans="1:11" x14ac:dyDescent="0.3">
      <c r="A72">
        <v>3.6429999999999998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f t="shared" si="7"/>
        <v>3.6429999999999998</v>
      </c>
      <c r="H72" s="1">
        <v>71</v>
      </c>
      <c r="I72" s="1">
        <v>71</v>
      </c>
      <c r="J72" s="2">
        <v>0</v>
      </c>
      <c r="K72">
        <f t="shared" si="8"/>
        <v>0</v>
      </c>
    </row>
    <row r="73" spans="1:11" x14ac:dyDescent="0.3">
      <c r="A73">
        <v>3.6509999999999998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f t="shared" si="7"/>
        <v>3.6509999999999998</v>
      </c>
      <c r="H73" s="1">
        <v>72</v>
      </c>
      <c r="I73" s="1">
        <v>72</v>
      </c>
      <c r="J73" s="2">
        <v>0</v>
      </c>
      <c r="K73">
        <f t="shared" si="8"/>
        <v>0</v>
      </c>
    </row>
    <row r="74" spans="1:11" x14ac:dyDescent="0.3">
      <c r="A74">
        <v>3.6619999999999999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f t="shared" si="7"/>
        <v>3.6619999999999999</v>
      </c>
      <c r="H74" s="1">
        <v>73</v>
      </c>
      <c r="I74" s="1">
        <v>73</v>
      </c>
      <c r="J74" s="2">
        <v>0</v>
      </c>
      <c r="K74">
        <f t="shared" si="8"/>
        <v>0</v>
      </c>
    </row>
    <row r="75" spans="1:11" x14ac:dyDescent="0.3">
      <c r="A75">
        <v>3.746</v>
      </c>
      <c r="B75">
        <v>74</v>
      </c>
      <c r="C75">
        <f t="shared" si="5"/>
        <v>0.245</v>
      </c>
      <c r="D75">
        <f t="shared" si="6"/>
        <v>-0.69030882393303394</v>
      </c>
      <c r="E75">
        <f t="shared" si="7"/>
        <v>3.746</v>
      </c>
      <c r="H75" s="1">
        <v>74</v>
      </c>
      <c r="I75" s="1">
        <v>74</v>
      </c>
      <c r="J75" s="2">
        <v>0</v>
      </c>
      <c r="K75">
        <f t="shared" si="8"/>
        <v>0</v>
      </c>
    </row>
    <row r="76" spans="1:11" x14ac:dyDescent="0.3">
      <c r="A76">
        <v>3.7469999999999999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f t="shared" si="7"/>
        <v>3.7469999999999999</v>
      </c>
      <c r="H76" s="1">
        <v>75</v>
      </c>
      <c r="I76" s="1">
        <v>75</v>
      </c>
      <c r="J76" s="2">
        <v>0</v>
      </c>
      <c r="K76">
        <f t="shared" si="8"/>
        <v>0</v>
      </c>
    </row>
    <row r="77" spans="1:11" x14ac:dyDescent="0.3">
      <c r="A77">
        <v>3.7610000000000001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f t="shared" si="7"/>
        <v>3.7610000000000001</v>
      </c>
      <c r="H77" s="1">
        <v>76</v>
      </c>
      <c r="I77" s="1">
        <v>76</v>
      </c>
      <c r="J77" s="2">
        <v>0</v>
      </c>
      <c r="K77">
        <f t="shared" si="8"/>
        <v>0</v>
      </c>
    </row>
    <row r="78" spans="1:11" x14ac:dyDescent="0.3">
      <c r="A78">
        <v>3.819</v>
      </c>
      <c r="B78">
        <v>77</v>
      </c>
      <c r="C78">
        <f t="shared" si="5"/>
        <v>0.255</v>
      </c>
      <c r="D78">
        <f t="shared" si="6"/>
        <v>-0.65883769273618775</v>
      </c>
      <c r="E78">
        <f t="shared" si="7"/>
        <v>3.819</v>
      </c>
      <c r="H78" s="1">
        <v>77</v>
      </c>
      <c r="I78" s="1">
        <v>77</v>
      </c>
      <c r="J78" s="2">
        <v>1</v>
      </c>
      <c r="K78">
        <f t="shared" si="8"/>
        <v>0</v>
      </c>
    </row>
    <row r="79" spans="1:11" x14ac:dyDescent="0.3">
      <c r="A79">
        <v>3.835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f t="shared" si="7"/>
        <v>3.835</v>
      </c>
      <c r="H79" s="1">
        <v>78</v>
      </c>
      <c r="I79" s="1">
        <v>78</v>
      </c>
      <c r="J79" s="2">
        <v>0</v>
      </c>
      <c r="K79">
        <f t="shared" si="8"/>
        <v>0</v>
      </c>
    </row>
    <row r="80" spans="1:11" x14ac:dyDescent="0.3">
      <c r="A80">
        <v>3.8530000000000002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f t="shared" si="7"/>
        <v>3.8530000000000002</v>
      </c>
      <c r="H80" s="1">
        <v>79</v>
      </c>
      <c r="I80" s="1">
        <v>79</v>
      </c>
      <c r="J80" s="2">
        <v>0</v>
      </c>
      <c r="K80">
        <f t="shared" si="8"/>
        <v>0</v>
      </c>
    </row>
    <row r="81" spans="1:11" x14ac:dyDescent="0.3">
      <c r="A81">
        <v>3.8769999999999998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f t="shared" si="7"/>
        <v>3.8769999999999998</v>
      </c>
      <c r="H81" s="1">
        <v>80</v>
      </c>
      <c r="I81" s="1">
        <v>80</v>
      </c>
      <c r="J81" s="2">
        <v>0</v>
      </c>
      <c r="K81">
        <f t="shared" si="8"/>
        <v>0</v>
      </c>
    </row>
    <row r="82" spans="1:11" x14ac:dyDescent="0.3">
      <c r="A82">
        <v>3.9209999999999998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f t="shared" si="7"/>
        <v>3.9209999999999998</v>
      </c>
      <c r="H82" s="1">
        <v>81</v>
      </c>
      <c r="I82" s="1">
        <v>81</v>
      </c>
      <c r="J82" s="2">
        <v>0</v>
      </c>
      <c r="K82">
        <f t="shared" si="8"/>
        <v>0</v>
      </c>
    </row>
    <row r="83" spans="1:11" x14ac:dyDescent="0.3">
      <c r="A83">
        <v>4.016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f t="shared" si="7"/>
        <v>4.016</v>
      </c>
      <c r="H83" s="1">
        <v>82</v>
      </c>
      <c r="I83" s="1">
        <v>82</v>
      </c>
      <c r="J83" s="2">
        <v>0</v>
      </c>
      <c r="K83">
        <f t="shared" si="8"/>
        <v>0</v>
      </c>
    </row>
    <row r="84" spans="1:11" x14ac:dyDescent="0.3">
      <c r="A84">
        <v>4.0430000000000001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f t="shared" si="7"/>
        <v>4.0430000000000001</v>
      </c>
      <c r="H84" s="1">
        <v>83</v>
      </c>
      <c r="I84" s="1">
        <v>83</v>
      </c>
      <c r="J84" s="2">
        <v>0</v>
      </c>
      <c r="K84">
        <f t="shared" si="8"/>
        <v>0</v>
      </c>
    </row>
    <row r="85" spans="1:11" x14ac:dyDescent="0.3">
      <c r="A85">
        <v>4.0659999999999998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f t="shared" si="7"/>
        <v>4.0659999999999998</v>
      </c>
      <c r="H85" s="1">
        <v>84</v>
      </c>
      <c r="I85" s="1">
        <v>84</v>
      </c>
      <c r="J85" s="2">
        <v>0</v>
      </c>
      <c r="K85">
        <f t="shared" si="8"/>
        <v>0</v>
      </c>
    </row>
    <row r="86" spans="1:11" x14ac:dyDescent="0.3">
      <c r="A86">
        <v>4.1020000000000003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f t="shared" si="7"/>
        <v>4.1020000000000003</v>
      </c>
      <c r="H86" s="1">
        <v>85</v>
      </c>
      <c r="I86" s="1">
        <v>85</v>
      </c>
      <c r="J86" s="2">
        <v>0</v>
      </c>
      <c r="K86">
        <f t="shared" si="8"/>
        <v>0</v>
      </c>
    </row>
    <row r="87" spans="1:11" x14ac:dyDescent="0.3">
      <c r="A87">
        <v>4.125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f t="shared" si="7"/>
        <v>4.125</v>
      </c>
      <c r="H87" s="1">
        <v>86</v>
      </c>
      <c r="I87" s="1">
        <v>86</v>
      </c>
      <c r="J87" s="2">
        <v>0</v>
      </c>
      <c r="K87">
        <f t="shared" si="8"/>
        <v>0</v>
      </c>
    </row>
    <row r="88" spans="1:11" x14ac:dyDescent="0.3">
      <c r="A88">
        <v>4.258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f t="shared" si="7"/>
        <v>4.258</v>
      </c>
      <c r="H88" s="1">
        <v>87</v>
      </c>
      <c r="I88" s="1">
        <v>87</v>
      </c>
      <c r="J88" s="2">
        <v>0</v>
      </c>
      <c r="K88">
        <f t="shared" si="8"/>
        <v>0</v>
      </c>
    </row>
    <row r="89" spans="1:11" x14ac:dyDescent="0.3">
      <c r="A89">
        <v>4.3360000000000003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f t="shared" si="7"/>
        <v>4.3360000000000003</v>
      </c>
      <c r="H89" s="1">
        <v>88</v>
      </c>
      <c r="I89" s="1">
        <v>88</v>
      </c>
      <c r="J89" s="2">
        <v>0</v>
      </c>
      <c r="K89">
        <f t="shared" si="8"/>
        <v>0</v>
      </c>
    </row>
    <row r="90" spans="1:11" x14ac:dyDescent="0.3">
      <c r="A90">
        <v>4.3440000000000003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f t="shared" si="7"/>
        <v>4.3440000000000003</v>
      </c>
      <c r="H90" s="1">
        <v>89</v>
      </c>
      <c r="I90" s="1">
        <v>89</v>
      </c>
      <c r="J90" s="2">
        <v>0</v>
      </c>
      <c r="K90">
        <f t="shared" si="8"/>
        <v>0</v>
      </c>
    </row>
    <row r="91" spans="1:11" x14ac:dyDescent="0.3">
      <c r="A91">
        <v>4.4109999999999996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f t="shared" si="7"/>
        <v>4.4109999999999996</v>
      </c>
      <c r="H91" s="1">
        <v>90</v>
      </c>
      <c r="I91" s="1">
        <v>90</v>
      </c>
      <c r="J91" s="2">
        <v>0</v>
      </c>
      <c r="K91">
        <f t="shared" si="8"/>
        <v>0</v>
      </c>
    </row>
    <row r="92" spans="1:11" x14ac:dyDescent="0.3">
      <c r="A92">
        <v>4.4210000000000003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f t="shared" si="7"/>
        <v>4.4210000000000003</v>
      </c>
      <c r="H92" s="1">
        <v>91</v>
      </c>
      <c r="I92" s="1">
        <v>91</v>
      </c>
      <c r="J92" s="2">
        <v>0</v>
      </c>
      <c r="K92">
        <f t="shared" si="8"/>
        <v>0</v>
      </c>
    </row>
    <row r="93" spans="1:11" x14ac:dyDescent="0.3">
      <c r="A93">
        <v>4.484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f t="shared" si="7"/>
        <v>4.484</v>
      </c>
      <c r="H93" s="1">
        <v>92</v>
      </c>
      <c r="I93" s="1">
        <v>92</v>
      </c>
      <c r="J93" s="2">
        <v>0</v>
      </c>
      <c r="K93">
        <f t="shared" si="8"/>
        <v>0</v>
      </c>
    </row>
    <row r="94" spans="1:11" x14ac:dyDescent="0.3">
      <c r="A94">
        <v>4.5339999999999998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f t="shared" si="7"/>
        <v>4.5339999999999998</v>
      </c>
      <c r="H94" s="1">
        <v>93</v>
      </c>
      <c r="I94" s="1">
        <v>93</v>
      </c>
      <c r="J94" s="2">
        <v>0</v>
      </c>
      <c r="K94">
        <f t="shared" si="8"/>
        <v>0</v>
      </c>
    </row>
    <row r="95" spans="1:11" x14ac:dyDescent="0.3">
      <c r="A95">
        <v>4.5519999999999996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f t="shared" si="7"/>
        <v>4.5519999999999996</v>
      </c>
      <c r="H95" s="1">
        <v>94</v>
      </c>
      <c r="I95" s="1">
        <v>94</v>
      </c>
      <c r="J95" s="2">
        <v>0</v>
      </c>
      <c r="K95">
        <f t="shared" si="8"/>
        <v>0</v>
      </c>
    </row>
    <row r="96" spans="1:11" x14ac:dyDescent="0.3">
      <c r="A96">
        <v>4.58</v>
      </c>
      <c r="B96">
        <v>95</v>
      </c>
      <c r="C96">
        <f t="shared" si="5"/>
        <v>0.315</v>
      </c>
      <c r="D96">
        <f t="shared" si="6"/>
        <v>-0.48172684958473044</v>
      </c>
      <c r="E96">
        <f t="shared" si="7"/>
        <v>4.58</v>
      </c>
      <c r="H96" s="1">
        <v>95</v>
      </c>
      <c r="I96" s="1">
        <v>95</v>
      </c>
      <c r="J96" s="2">
        <v>0</v>
      </c>
      <c r="K96">
        <f t="shared" si="8"/>
        <v>0</v>
      </c>
    </row>
    <row r="97" spans="1:11" x14ac:dyDescent="0.3">
      <c r="A97">
        <v>4.59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f t="shared" si="7"/>
        <v>4.59</v>
      </c>
      <c r="H97" s="1">
        <v>96</v>
      </c>
      <c r="I97" s="1">
        <v>96</v>
      </c>
      <c r="J97" s="2">
        <v>0</v>
      </c>
      <c r="K97">
        <f t="shared" si="8"/>
        <v>0</v>
      </c>
    </row>
    <row r="98" spans="1:11" x14ac:dyDescent="0.3">
      <c r="A98">
        <v>4.6210000000000004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f t="shared" si="7"/>
        <v>4.6210000000000004</v>
      </c>
      <c r="H98" s="1">
        <v>97</v>
      </c>
      <c r="I98" s="1">
        <v>97</v>
      </c>
      <c r="J98" s="2">
        <v>0</v>
      </c>
      <c r="K98">
        <f t="shared" si="8"/>
        <v>0</v>
      </c>
    </row>
    <row r="99" spans="1:11" x14ac:dyDescent="0.3">
      <c r="A99">
        <v>4.6760000000000002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f t="shared" si="7"/>
        <v>4.6760000000000002</v>
      </c>
      <c r="H99" s="1">
        <v>98</v>
      </c>
      <c r="I99" s="1">
        <v>98</v>
      </c>
      <c r="J99" s="2">
        <v>0</v>
      </c>
      <c r="K99">
        <f t="shared" si="8"/>
        <v>0</v>
      </c>
    </row>
    <row r="100" spans="1:11" ht="15" thickBot="1" x14ac:dyDescent="0.35">
      <c r="A100">
        <v>4.7329999999999997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f t="shared" si="7"/>
        <v>4.7329999999999997</v>
      </c>
      <c r="I100" s="3" t="s">
        <v>2</v>
      </c>
      <c r="J100" s="3">
        <v>0</v>
      </c>
    </row>
    <row r="101" spans="1:11" x14ac:dyDescent="0.3">
      <c r="A101">
        <v>4.7489999999999997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f t="shared" si="7"/>
        <v>4.7489999999999997</v>
      </c>
    </row>
    <row r="102" spans="1:11" x14ac:dyDescent="0.3">
      <c r="A102">
        <v>4.7930000000000001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f t="shared" si="7"/>
        <v>4.7930000000000001</v>
      </c>
    </row>
    <row r="103" spans="1:11" x14ac:dyDescent="0.3">
      <c r="A103">
        <v>4.8890000000000002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f t="shared" si="7"/>
        <v>4.8890000000000002</v>
      </c>
    </row>
    <row r="104" spans="1:11" x14ac:dyDescent="0.3">
      <c r="A104">
        <v>4.9109999999999996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f t="shared" si="7"/>
        <v>4.9109999999999996</v>
      </c>
    </row>
    <row r="105" spans="1:11" x14ac:dyDescent="0.3">
      <c r="A105">
        <v>4.97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f t="shared" si="7"/>
        <v>4.97</v>
      </c>
    </row>
    <row r="106" spans="1:11" x14ac:dyDescent="0.3">
      <c r="A106">
        <v>4.9800000000000004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f t="shared" si="7"/>
        <v>4.9800000000000004</v>
      </c>
    </row>
    <row r="107" spans="1:11" x14ac:dyDescent="0.3">
      <c r="A107">
        <v>5.1040000000000001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f t="shared" si="7"/>
        <v>5.1040000000000001</v>
      </c>
    </row>
    <row r="108" spans="1:11" x14ac:dyDescent="0.3">
      <c r="A108">
        <v>5.1260000000000003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f t="shared" si="7"/>
        <v>5.1260000000000003</v>
      </c>
    </row>
    <row r="109" spans="1:11" x14ac:dyDescent="0.3">
      <c r="A109">
        <v>5.3419999999999996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f t="shared" si="7"/>
        <v>5.3419999999999996</v>
      </c>
    </row>
    <row r="110" spans="1:11" x14ac:dyDescent="0.3">
      <c r="A110">
        <v>5.4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f t="shared" si="7"/>
        <v>5.4</v>
      </c>
    </row>
    <row r="111" spans="1:11" x14ac:dyDescent="0.3">
      <c r="A111">
        <v>5.4119999999999999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f t="shared" si="7"/>
        <v>5.4119999999999999</v>
      </c>
    </row>
    <row r="112" spans="1:11" x14ac:dyDescent="0.3">
      <c r="A112">
        <v>5.423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f t="shared" si="7"/>
        <v>5.423</v>
      </c>
    </row>
    <row r="113" spans="1:5" x14ac:dyDescent="0.3">
      <c r="A113">
        <v>5.4320000000000004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f t="shared" si="7"/>
        <v>5.4320000000000004</v>
      </c>
    </row>
    <row r="114" spans="1:5" x14ac:dyDescent="0.3">
      <c r="A114">
        <v>5.4660000000000002</v>
      </c>
      <c r="B114">
        <v>113</v>
      </c>
      <c r="C114">
        <f t="shared" si="5"/>
        <v>0.375</v>
      </c>
      <c r="D114">
        <f t="shared" si="6"/>
        <v>-0.3186393639643752</v>
      </c>
      <c r="E114">
        <f t="shared" si="7"/>
        <v>5.4660000000000002</v>
      </c>
    </row>
    <row r="115" spans="1:5" x14ac:dyDescent="0.3">
      <c r="A115">
        <v>5.4809999999999999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f t="shared" si="7"/>
        <v>5.4809999999999999</v>
      </c>
    </row>
    <row r="116" spans="1:5" x14ac:dyDescent="0.3">
      <c r="A116">
        <v>5.5620000000000003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f t="shared" si="7"/>
        <v>5.5620000000000003</v>
      </c>
    </row>
    <row r="117" spans="1:5" x14ac:dyDescent="0.3">
      <c r="A117">
        <v>5.6559999999999997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f t="shared" si="7"/>
        <v>5.6559999999999997</v>
      </c>
    </row>
    <row r="118" spans="1:5" x14ac:dyDescent="0.3">
      <c r="A118">
        <v>5.8109999999999999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f t="shared" si="7"/>
        <v>5.8109999999999999</v>
      </c>
    </row>
    <row r="119" spans="1:5" x14ac:dyDescent="0.3">
      <c r="A119">
        <v>5.8179999999999996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f t="shared" si="7"/>
        <v>5.8179999999999996</v>
      </c>
    </row>
    <row r="120" spans="1:5" x14ac:dyDescent="0.3">
      <c r="A120">
        <v>5.8689999999999998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f t="shared" si="7"/>
        <v>5.8689999999999998</v>
      </c>
    </row>
    <row r="121" spans="1:5" x14ac:dyDescent="0.3">
      <c r="A121">
        <v>5.9089999999999998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f t="shared" si="7"/>
        <v>5.9089999999999998</v>
      </c>
    </row>
    <row r="122" spans="1:5" x14ac:dyDescent="0.3">
      <c r="A122">
        <v>5.9809999999999999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f t="shared" si="7"/>
        <v>5.9809999999999999</v>
      </c>
    </row>
    <row r="123" spans="1:5" x14ac:dyDescent="0.3">
      <c r="A123">
        <v>6.0019999999999998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f t="shared" si="7"/>
        <v>6.0019999999999998</v>
      </c>
    </row>
    <row r="124" spans="1:5" x14ac:dyDescent="0.3">
      <c r="A124">
        <v>6.0069999999999997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f t="shared" si="7"/>
        <v>6.0069999999999997</v>
      </c>
    </row>
    <row r="125" spans="1:5" x14ac:dyDescent="0.3">
      <c r="A125">
        <v>6.0510000000000002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f t="shared" si="7"/>
        <v>6.0510000000000002</v>
      </c>
    </row>
    <row r="126" spans="1:5" x14ac:dyDescent="0.3">
      <c r="A126">
        <v>6.11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f t="shared" si="7"/>
        <v>6.11</v>
      </c>
    </row>
    <row r="127" spans="1:5" x14ac:dyDescent="0.3">
      <c r="A127">
        <v>6.1440000000000001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f t="shared" si="7"/>
        <v>6.1440000000000001</v>
      </c>
    </row>
    <row r="128" spans="1:5" x14ac:dyDescent="0.3">
      <c r="A128">
        <v>6.3259999999999996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f t="shared" si="7"/>
        <v>6.3259999999999996</v>
      </c>
    </row>
    <row r="129" spans="1:5" x14ac:dyDescent="0.3">
      <c r="A129">
        <v>6.4029999999999996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f t="shared" si="7"/>
        <v>6.4029999999999996</v>
      </c>
    </row>
    <row r="130" spans="1:5" x14ac:dyDescent="0.3">
      <c r="A130">
        <v>6.4260000000000002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f t="shared" si="7"/>
        <v>6.4260000000000002</v>
      </c>
    </row>
    <row r="131" spans="1:5" x14ac:dyDescent="0.3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3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3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3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3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3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3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3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3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3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3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3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3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3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3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3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3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3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3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3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3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3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3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3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3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3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3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3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3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3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3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3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3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3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3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3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3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3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3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3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3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3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3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3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3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3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3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3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3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3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3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3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3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3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3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3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3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3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3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3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3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3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3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3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3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3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3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3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3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3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3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3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3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3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3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3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3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3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3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3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3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3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3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3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3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3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3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3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3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3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3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3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3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3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3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3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3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3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3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3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3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3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3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3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3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3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3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3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3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3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3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3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3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3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3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3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3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3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3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3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3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3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3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3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3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3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3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3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3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3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3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3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3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3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3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3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3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3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3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3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3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3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3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3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3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3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3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3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3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3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3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3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3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3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3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3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3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3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3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3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3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3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3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3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3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3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3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3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3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3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3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I2:I99">
    <sortCondition ref="I2"/>
  </sortState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Bruce</dc:creator>
  <cp:lastModifiedBy>Dear Bruce</cp:lastModifiedBy>
  <dcterms:created xsi:type="dcterms:W3CDTF">2022-03-07T20:12:01Z</dcterms:created>
  <dcterms:modified xsi:type="dcterms:W3CDTF">2022-03-08T20:51:55Z</dcterms:modified>
</cp:coreProperties>
</file>